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C09B64BC-014E-40F1-AE14-F704CB6C31D7}" xr6:coauthVersionLast="36" xr6:coauthVersionMax="36" xr10:uidLastSave="{00000000-0000-0000-0000-000000000000}"/>
  <bookViews>
    <workbookView xWindow="7770" yWindow="60" windowWidth="7530" windowHeight="8100" xr2:uid="{00000000-000D-0000-FFFF-FFFF00000000}"/>
  </bookViews>
  <sheets>
    <sheet name="Table6" sheetId="7" r:id="rId1"/>
  </sheets>
  <definedNames>
    <definedName name="_Order1" hidden="1">255</definedName>
    <definedName name="_xlnm.Print_Area" localSheetId="0">Table6!$A$1:$AA$89</definedName>
  </definedNames>
  <calcPr calcId="191029" concurrentCalc="0"/>
</workbook>
</file>

<file path=xl/calcChain.xml><?xml version="1.0" encoding="utf-8"?>
<calcChain xmlns="http://schemas.openxmlformats.org/spreadsheetml/2006/main">
  <c r="B59" i="7" l="1"/>
  <c r="B17" i="7"/>
  <c r="B16" i="7"/>
  <c r="C59" i="7"/>
  <c r="C17" i="7"/>
  <c r="C16" i="7"/>
  <c r="D17" i="7"/>
  <c r="E17" i="7"/>
  <c r="N59" i="7"/>
  <c r="D59" i="7"/>
  <c r="D16" i="7"/>
  <c r="F17" i="7"/>
  <c r="E59" i="7"/>
  <c r="E16" i="7"/>
  <c r="F59" i="7"/>
  <c r="F16" i="7"/>
  <c r="G17" i="7"/>
  <c r="G59" i="7"/>
  <c r="G16" i="7"/>
  <c r="H59" i="7"/>
  <c r="H17" i="7"/>
  <c r="H16" i="7"/>
  <c r="I17" i="7"/>
  <c r="I59" i="7"/>
  <c r="I16" i="7"/>
  <c r="J17" i="7"/>
  <c r="J59" i="7"/>
  <c r="J16" i="7"/>
  <c r="K17" i="7"/>
  <c r="K59" i="7"/>
  <c r="K16" i="7"/>
  <c r="L17" i="7"/>
  <c r="L59" i="7"/>
  <c r="L16" i="7"/>
  <c r="M17" i="7"/>
  <c r="M59" i="7"/>
  <c r="M16" i="7"/>
  <c r="V59" i="7"/>
  <c r="W59" i="7"/>
  <c r="X59" i="7"/>
  <c r="Y59" i="7"/>
  <c r="Z59" i="7"/>
  <c r="Z17" i="7"/>
  <c r="Z16" i="7"/>
  <c r="V17" i="7"/>
  <c r="V16" i="7"/>
  <c r="W17" i="7"/>
  <c r="X17" i="7"/>
  <c r="Y17" i="7"/>
  <c r="Y16" i="7"/>
  <c r="W16" i="7"/>
  <c r="O59" i="7"/>
  <c r="N17" i="7"/>
  <c r="N16" i="7"/>
  <c r="O17" i="7"/>
  <c r="P59" i="7"/>
  <c r="P17" i="7"/>
  <c r="Q17" i="7"/>
  <c r="Q59" i="7"/>
  <c r="R17" i="7"/>
  <c r="R59" i="7"/>
  <c r="S17" i="7"/>
  <c r="S59" i="7"/>
  <c r="T17" i="7"/>
  <c r="T59" i="7"/>
  <c r="U17" i="7"/>
  <c r="U59" i="7"/>
  <c r="U16" i="7"/>
  <c r="X16" i="7"/>
  <c r="T16" i="7"/>
  <c r="R16" i="7"/>
  <c r="O16" i="7"/>
  <c r="S16" i="7"/>
  <c r="Q16" i="7"/>
  <c r="P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Hava</author>
    <author>Michal Ophir</author>
    <author>Tzipi Berman</author>
    <author>Vera Maxiutin</author>
  </authors>
  <commentList>
    <comment ref="AA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חסר תואר שני בוינגייט</t>
        </r>
      </text>
    </comment>
    <comment ref="C1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מתשפ"ב נכללת בנתוני האונ'</t>
        </r>
      </text>
    </comment>
    <comment ref="J2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המכללה נסגרה בתשע"ד והסטו' שלמדו בה עברו לקרית אונו.</t>
        </r>
      </text>
    </comment>
    <comment ref="E3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Tzipi Berman:</t>
        </r>
        <r>
          <rPr>
            <sz val="9"/>
            <color indexed="81"/>
            <rFont val="Tahoma"/>
            <family val="2"/>
          </rPr>
          <t xml:space="preserve">
מכללת אור יהודה נסגרה במהלך תשע"ט. הסטודנטים התפזרו בין מכללת משפט ועסקים ר"ג, אונו, פרס והמכללה למינהל</t>
        </r>
      </text>
    </comment>
    <comment ref="D35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כולל אוהלו</t>
        </r>
      </text>
    </comment>
    <comment ref="E43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Tzipi Berman:</t>
        </r>
        <r>
          <rPr>
            <sz val="9"/>
            <color indexed="81"/>
            <rFont val="Tahoma"/>
            <family val="2"/>
          </rPr>
          <t xml:space="preserve">
התמזגה עם אונו</t>
        </r>
      </text>
    </comment>
    <comment ref="C6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מתשפ"ב התאחדה עם לוינסקי</t>
        </r>
      </text>
    </comment>
    <comment ref="F63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מתשעט נתוני המכללה  המאוחדת אורות ישראל ומורשת יעקב מאוחדים.</t>
        </r>
      </text>
    </comment>
    <comment ref="C6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מתשפ"ב שתי המכללות וינגייט ולוינסקי התאחדו.</t>
        </r>
      </text>
    </comment>
    <comment ref="F7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מתשעט נתוני המכללה  המאוחדת אורות ישראל ומורשת יעקב מאוחדים.</t>
        </r>
      </text>
    </comment>
    <comment ref="D81" authorId="3" shapeId="0" xr:uid="{00000000-0006-0000-0000-00000B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נתוני אוהלו מופיעים במכללה האקדמית תל חי</t>
        </r>
      </text>
    </comment>
  </commentList>
</comments>
</file>

<file path=xl/sharedStrings.xml><?xml version="1.0" encoding="utf-8"?>
<sst xmlns="http://schemas.openxmlformats.org/spreadsheetml/2006/main" count="274" uniqueCount="208">
  <si>
    <t>סך כולל</t>
  </si>
  <si>
    <t>Grand total</t>
  </si>
  <si>
    <t>תשנ"ט</t>
  </si>
  <si>
    <t>תש"ס</t>
  </si>
  <si>
    <t>תשס"ב</t>
  </si>
  <si>
    <t>תשס"ג</t>
  </si>
  <si>
    <t>2003/04</t>
  </si>
  <si>
    <t>תשס"ד</t>
  </si>
  <si>
    <t>תשס"א</t>
  </si>
  <si>
    <t>by Institution</t>
  </si>
  <si>
    <t>Achva College</t>
  </si>
  <si>
    <t>Bezalel - Academy of Arts &amp; Design</t>
  </si>
  <si>
    <t xml:space="preserve">The College of Management - Academic Studies </t>
  </si>
  <si>
    <t>The Academic College of Tel-Aviv - Yaffo</t>
  </si>
  <si>
    <t>Netanya Academic College</t>
  </si>
  <si>
    <t>המכללה האקדמית נתניה</t>
  </si>
  <si>
    <t xml:space="preserve">סטודנטים לתואר שני במכללות האקדמיות </t>
  </si>
  <si>
    <t>לפי מוסד</t>
  </si>
  <si>
    <t>נתניה</t>
  </si>
  <si>
    <t>ת"א - יפו</t>
  </si>
  <si>
    <t>סה"כ - מכללות אקדמיות</t>
  </si>
  <si>
    <t>Schechter Institute of Jewish Studies</t>
  </si>
  <si>
    <t>מכון שכטר למדעי היהדות</t>
  </si>
  <si>
    <t>המכללה האקדמית אחוה</t>
  </si>
  <si>
    <t>Table 6:</t>
  </si>
  <si>
    <t>לוח 6:</t>
  </si>
  <si>
    <t>תשס"ה</t>
  </si>
  <si>
    <t>2004/05</t>
  </si>
  <si>
    <t>Source: C.B.S</t>
  </si>
  <si>
    <t>מקור: למ"ס</t>
  </si>
  <si>
    <t>Lender Institute</t>
  </si>
  <si>
    <t>Holon Institute of Technology</t>
  </si>
  <si>
    <t>תשס"ו</t>
  </si>
  <si>
    <t>2005/06</t>
  </si>
  <si>
    <t>The Academic College of Judea &amp; Samaria</t>
  </si>
  <si>
    <t>תשס"ח</t>
  </si>
  <si>
    <t>תשס"ז</t>
  </si>
  <si>
    <t>2007/08</t>
  </si>
  <si>
    <t>2006/07</t>
  </si>
  <si>
    <t>מכון לנדר מרכז אקדמי ירושלים</t>
  </si>
  <si>
    <t>מכללה אקדמית יהודה ושומרון</t>
  </si>
  <si>
    <t>The Hadassah College of Technology</t>
  </si>
  <si>
    <t>המכללה האקדמית הדסה ירושלים</t>
  </si>
  <si>
    <t>המרכז האקדמי רופין</t>
  </si>
  <si>
    <t>המכללה האקדמית עמק יזרעאל ע"ש מקס שטרן</t>
  </si>
  <si>
    <t>Peres Academic Center</t>
  </si>
  <si>
    <t>(Cont.)</t>
  </si>
  <si>
    <t>המשך</t>
  </si>
  <si>
    <t>Master's students in Academic colleges</t>
  </si>
  <si>
    <t>Academic colleges - Total</t>
  </si>
  <si>
    <t>תשס"ט</t>
  </si>
  <si>
    <t>2008/09</t>
  </si>
  <si>
    <t>המכללה האקדמית תל חי</t>
  </si>
  <si>
    <t xml:space="preserve">Tel-Hai Academic College </t>
  </si>
  <si>
    <t>המכללה להוראת טכנולוגיה מיסודה של המכללה למינהל</t>
  </si>
  <si>
    <t>The Teachers College of Technology</t>
  </si>
  <si>
    <t>Moreshet Yaakov</t>
  </si>
  <si>
    <t>תש"ע</t>
  </si>
  <si>
    <t>תשע"א</t>
  </si>
  <si>
    <t>2009/10</t>
  </si>
  <si>
    <t>2010/11</t>
  </si>
  <si>
    <t>Afeka - The Academic College of Engineering in Tel-Aviv</t>
  </si>
  <si>
    <t>מכללה דתית למורים ע"ש רא"מ ליפשיץ</t>
  </si>
  <si>
    <t>Michlala, Jerusalem College</t>
  </si>
  <si>
    <t>The E.M. Liphshitz Religious Teachers College</t>
  </si>
  <si>
    <t>1998/99</t>
  </si>
  <si>
    <t>99/2000</t>
  </si>
  <si>
    <t>2000/01</t>
  </si>
  <si>
    <t>2001/02</t>
  </si>
  <si>
    <t>2002/03</t>
  </si>
  <si>
    <t>תשע"ב</t>
  </si>
  <si>
    <t>2011/12</t>
  </si>
  <si>
    <t>תשע"ג</t>
  </si>
  <si>
    <t>2012/13</t>
  </si>
  <si>
    <t>Following the merge of Achva Academic College and Achva College of Education in 2012/13, student numbers of Achva College</t>
  </si>
  <si>
    <t xml:space="preserve">בעקבות איחוד של המכללה האקדמית אחווה עם המכללה האקדמית לחינוך אחווה בתשע"ג </t>
  </si>
  <si>
    <t xml:space="preserve"> of Education are included in the Achva Academic College Student data.</t>
  </si>
  <si>
    <t>המכללה האקדמית לחברה ואמנויות</t>
  </si>
  <si>
    <t>Sami Shamoon College of Engineering</t>
  </si>
  <si>
    <t>נתוני הסטודנטים במכללה לחינוך נכללים בנתוני המכללה האקדמית אחוה.</t>
  </si>
  <si>
    <t>תשע"ד</t>
  </si>
  <si>
    <t>2013/14</t>
  </si>
  <si>
    <t>המרכז הבינתחומי בהרצליה</t>
  </si>
  <si>
    <t>סה"כ - מכללות אקדמיות לחינוך</t>
  </si>
  <si>
    <t>ובמכללות האקדמיות לחינוך</t>
  </si>
  <si>
    <t>המרכז האקדמי לב</t>
  </si>
  <si>
    <t>המכללה האקדמית ספיר</t>
  </si>
  <si>
    <t>הקריה האקדמית אונו</t>
  </si>
  <si>
    <t xml:space="preserve">על מנת לשמור על עקביות ולאפשר השוואה בין השנים. </t>
  </si>
  <si>
    <t>and Academic Colleges of Education</t>
  </si>
  <si>
    <t>Academic Colleges of Education - Total</t>
  </si>
  <si>
    <t>colleges to maintain data consistency and to allow comparisons between years.</t>
  </si>
  <si>
    <t>החל מתשע"ד, נתוניה של אריאל מוצגים בנתוני המכללות האקדמיות</t>
  </si>
  <si>
    <t xml:space="preserve">Since 2013/14 , Data regarding Ariel University are included in the data of the academic </t>
  </si>
  <si>
    <t>תשע"ה</t>
  </si>
  <si>
    <t>2014/15</t>
  </si>
  <si>
    <t>-</t>
  </si>
  <si>
    <t>עזריאלי - מכללה אקדמית להנדסה ירושלים</t>
  </si>
  <si>
    <t>תשע"ו</t>
  </si>
  <si>
    <t>2015/16</t>
  </si>
  <si>
    <t>מתשע"ו נתוני אריאל כלולים בתוך נתוני האוניברסיטאות.</t>
  </si>
  <si>
    <t>Since 2015/16 data on Ariel University is included with the data on universities.</t>
  </si>
  <si>
    <t>תשע"ז</t>
  </si>
  <si>
    <t>המכללה האקדמית אשקלון</t>
  </si>
  <si>
    <t>2016/17</t>
  </si>
  <si>
    <t>תשע"ח</t>
  </si>
  <si>
    <t>2017/18</t>
  </si>
  <si>
    <t>המכללה הדתית למורים למקצועות היהדות מורשת יעקב</t>
  </si>
  <si>
    <t>תשע"ט</t>
  </si>
  <si>
    <t>2018/19</t>
  </si>
  <si>
    <t>המכללה האקדמית כנרת בעמק הירדן</t>
  </si>
  <si>
    <t>המכללה האקדמית צפת</t>
  </si>
  <si>
    <t>Zefat Academic College</t>
  </si>
  <si>
    <t>אמונה - אפרתה - מכללה אקדמית לאמנויות ולחינוך</t>
  </si>
  <si>
    <t>Emuna-Efrata - Academic College of Education for Art and Education</t>
  </si>
  <si>
    <t xml:space="preserve">מתשע"ט נתוני המכללות אפרתה ואמונה מוצגים במכללה המאוחדת "אמונה אפרתה - המכללה האקדמית לאמנויות וחינוך", </t>
  </si>
  <si>
    <t>ונתוני המכללות אורות ישראל ומורשת יעקב מוצגים במכללה המאוחדת "אורות ישראל - מכללה אקדמית לחינוך".</t>
  </si>
  <si>
    <t xml:space="preserve">Since 2018/19 data regarding Emuna College and Efrata College is now under the united college: "Emuna-Efrata College for Education and Arts", </t>
  </si>
  <si>
    <t>and data regarding Orot Israel College and Moreshet Yaccov College is now under the united college: "Orot Israel” Academic College of Education.</t>
  </si>
  <si>
    <t>תש"ף</t>
  </si>
  <si>
    <t>2019/20</t>
  </si>
  <si>
    <t>תשפ"א</t>
  </si>
  <si>
    <t>2020/21</t>
  </si>
  <si>
    <t xml:space="preserve">בעקבות איחוד של המכללה האקדמית תל-חי עם המכללה האקדמית לחינוך ולספורט אוהלו בקצרין בתשפ"א, </t>
  </si>
  <si>
    <t>נתוני הסטודנטים של המכללה האקדמית לחינוך ולספורט אוהלו בקצרין נכללים בנתוני המכללה האקדמית תל חי.</t>
  </si>
  <si>
    <t xml:space="preserve">Following the merge of Tel-Hai Academic College and Ohalo Academic College of Education and Sport in Katzrin in 2020/21, </t>
  </si>
  <si>
    <t>student numbers of Ohalo Academic College of Education and Sport in Katzrin are included in theTel-Hai Academic College student data.</t>
  </si>
  <si>
    <t>הערות:</t>
  </si>
  <si>
    <t>Notes:</t>
  </si>
  <si>
    <t>המסלול האקדמי של המכללה למינהל</t>
  </si>
  <si>
    <t>האקדמיה למוסיקה ולמחול בירושלים</t>
  </si>
  <si>
    <t>בצלאל -  אקדמיה לאמנות ולעיצוב ירושלים</t>
  </si>
  <si>
    <t>המכללה האקדמית של תל - אביב יפו</t>
  </si>
  <si>
    <t>מכון טכנולוגי חולון</t>
  </si>
  <si>
    <t>המרכז האקדמי פרס</t>
  </si>
  <si>
    <t>המרכז ללימודים אקדמיים באור יהודה</t>
  </si>
  <si>
    <t>שנקר. הנדסה. עיצוב. אמנות</t>
  </si>
  <si>
    <t>המכללה האקדמית להנדסה אורט בראודה</t>
  </si>
  <si>
    <t>אפקה - המכללה האקדמית להנדסה בתל-אביב</t>
  </si>
  <si>
    <t>המכללה האקדמית לישראל ברמת גן</t>
  </si>
  <si>
    <t>המכללה האקדמית להנדסה סמי שמעון</t>
  </si>
  <si>
    <t>The Academic College of Society and the Arts</t>
  </si>
  <si>
    <t>המרכז האקדמי שערי מדע ומשפט</t>
  </si>
  <si>
    <t>The Academic Center of Law and Science</t>
  </si>
  <si>
    <t>המרכז האקדמי למשפט ולעסקים</t>
  </si>
  <si>
    <t>College of Law &amp; Business</t>
  </si>
  <si>
    <t xml:space="preserve">מכללה אקדמית לחינוך "אורנים" </t>
  </si>
  <si>
    <t>המכללה האקדמית בוינגייט</t>
  </si>
  <si>
    <t>המכללה האקדמית בית ברל</t>
  </si>
  <si>
    <t xml:space="preserve">אורות ישראל - מכללה אקדמית לחינוך </t>
  </si>
  <si>
    <t xml:space="preserve">סמינר הקיבוצים - המכללה לחינוך לטכנולוגיה ולאומנויות </t>
  </si>
  <si>
    <t xml:space="preserve">המכללה האקדמית לחינוך ע"ש דוד ילין </t>
  </si>
  <si>
    <t xml:space="preserve">המכללה האקדמית לחינוך ע"ש א. ד. גורדון </t>
  </si>
  <si>
    <t>המכללה האקדמית הרצוג</t>
  </si>
  <si>
    <t>המכללה האקדמית לחינוך ע"ש קיי</t>
  </si>
  <si>
    <t>מכללה ירושלים</t>
  </si>
  <si>
    <t>המכללה האקדמית הערבית לחינוך בישראל - חיפה</t>
  </si>
  <si>
    <t>המכללה האקדמית הדתית לחינוך שאנן</t>
  </si>
  <si>
    <t xml:space="preserve">המכללה האקדמית לחינוך גבעת וושינגטון </t>
  </si>
  <si>
    <t>אלקאסמי - מכללה אקדמית לחינוך</t>
  </si>
  <si>
    <t xml:space="preserve">מכללת סכנין להכשרת עובדי הוראה </t>
  </si>
  <si>
    <t>המכללה האקדמית לחינוך ולספורט אוהלו בקצרין</t>
  </si>
  <si>
    <t>Ohalo Academic College of Education and Sport in Katzrin</t>
  </si>
  <si>
    <t>המכללה האקדמית חמדת</t>
  </si>
  <si>
    <t>המכללה האקדמית לחינוך "תלפיות"</t>
  </si>
  <si>
    <t>The Interdisciplinary Center Herzliya</t>
  </si>
  <si>
    <t>The Jerusalem Academy of Music and Dance</t>
  </si>
  <si>
    <t>Ono Academic College</t>
  </si>
  <si>
    <t>The Center for Academic Studies in Or Yehuda</t>
  </si>
  <si>
    <t>Ruppin Academic Center</t>
  </si>
  <si>
    <t>Max Stern Academic College of Emek Yezreel</t>
  </si>
  <si>
    <t>The Sapir Academic College</t>
  </si>
  <si>
    <t>Lev Academic Center</t>
  </si>
  <si>
    <t>Shenkar - Engineering. Design. Art</t>
  </si>
  <si>
    <t>ORT Braude College of Engineering</t>
  </si>
  <si>
    <t>The Israel Academic College in Ramat Gan</t>
  </si>
  <si>
    <t>The Achva Academic College</t>
  </si>
  <si>
    <t>Azrieli - College of Engineering Jerusalem</t>
  </si>
  <si>
    <t>Ashkelon Academic College</t>
  </si>
  <si>
    <t>Kinneret Academic College in the Jordan Valley</t>
  </si>
  <si>
    <t>Oranim Academic College of Education</t>
  </si>
  <si>
    <t>Wingate Academic College</t>
  </si>
  <si>
    <t>Beit Berl College</t>
  </si>
  <si>
    <t>“Orot Israel” Academic College of Education</t>
  </si>
  <si>
    <t>Kibbutzim College of Education, Technology and the Arts</t>
  </si>
  <si>
    <t>David Yellin College of Education</t>
  </si>
  <si>
    <t>Gordon College of Education</t>
  </si>
  <si>
    <t>The Yaakov Herzog College</t>
  </si>
  <si>
    <t>Kaye Academic College of Education</t>
  </si>
  <si>
    <t>The Arab Academic College of Education</t>
  </si>
  <si>
    <t>"Shaanan" Academic Religious Teachers' College</t>
  </si>
  <si>
    <t>Givat Washington Academic College of Education</t>
  </si>
  <si>
    <t>Al-Qasemi Academic College of Education</t>
  </si>
  <si>
    <t>The College of Sakhnin for Teacher Education</t>
  </si>
  <si>
    <t>Hemdat Academic College</t>
  </si>
  <si>
    <t>"Talpiyot" Academic College of Education</t>
  </si>
  <si>
    <t>המכללה האקדמית גליל מערבי</t>
  </si>
  <si>
    <t>The Western Galilee College</t>
  </si>
  <si>
    <t>תשפ"ב</t>
  </si>
  <si>
    <t>2021/22</t>
  </si>
  <si>
    <t>המרכז האקדמי לוינסקי-וינגייט</t>
  </si>
  <si>
    <t>Levinsky-Wingate Academic Center</t>
  </si>
  <si>
    <t>המרכז האקדמי לעיצוב ולחינוך ויצו - חיפה ע"ש נרי בלומפילד</t>
  </si>
  <si>
    <t>The Neri Bloomfield school of Design and Education</t>
  </si>
  <si>
    <t>בעקבות איחוד של מכללת לוינסקי לחינוך והמכללה האקדמית בוינגייט בתשפ"ב, נתוני המכללה המאוחדת "המרכז האקדמי לוינסקי-וינגייט" מוצגים באופן אחוד.</t>
  </si>
  <si>
    <t>Following the merge of The Levinsky College of Education and Wingate Academic College in 2021/22, the data is combined and presented under the unified institution "Levinsky-Wingate Academic Center".</t>
  </si>
  <si>
    <t>תשפ"ג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</si>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</sst>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.00"/>
    <numFmt numFmtId="165" formatCode="#."/>
    <numFmt numFmtId="166" formatCode="_(* #,##0_);_(* \(#,##0\);_(* &quot;-&quot;??_);_(@_)"/>
    <numFmt numFmtId="167" formatCode="0.0%"/>
  </numFmts>
  <fonts count="33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David"/>
      <family val="2"/>
      <charset val="177"/>
    </font>
    <font>
      <sz val="9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12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imes New Roman"/>
      <family val="1"/>
      <charset val="177"/>
    </font>
    <font>
      <sz val="9"/>
      <name val="Arial"/>
      <family val="2"/>
    </font>
    <font>
      <sz val="8"/>
      <color indexed="10"/>
      <name val="Times New Roman"/>
      <family val="1"/>
      <charset val="177"/>
    </font>
    <font>
      <sz val="8"/>
      <name val="Arial"/>
      <family val="2"/>
    </font>
    <font>
      <sz val="8"/>
      <color indexed="10"/>
      <name val="David"/>
      <family val="2"/>
      <charset val="177"/>
    </font>
    <font>
      <sz val="8"/>
      <name val="Times New Roman"/>
      <family val="1"/>
      <charset val="177"/>
    </font>
    <font>
      <sz val="8"/>
      <name val="Courier"/>
      <family val="3"/>
    </font>
    <font>
      <b/>
      <sz val="10"/>
      <name val="Arial"/>
      <family val="2"/>
    </font>
    <font>
      <sz val="8"/>
      <color indexed="10"/>
      <name val="Times New Roman"/>
      <family val="1"/>
    </font>
    <font>
      <sz val="9"/>
      <color indexed="8"/>
      <name val="Times New Roman"/>
      <family val="1"/>
      <charset val="177"/>
    </font>
    <font>
      <b/>
      <sz val="9"/>
      <name val="David"/>
      <family val="2"/>
    </font>
    <font>
      <sz val="8.5"/>
      <color indexed="8"/>
      <name val="Times New Roman"/>
      <family val="1"/>
      <charset val="177"/>
    </font>
    <font>
      <sz val="8"/>
      <color rgb="FFFF0000"/>
      <name val="Times New Roman"/>
      <family val="1"/>
      <charset val="177"/>
    </font>
    <font>
      <sz val="8"/>
      <color rgb="FFFF0000"/>
      <name val="David"/>
      <family val="2"/>
      <charset val="177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indexed="10"/>
      <name val="David"/>
      <family val="2"/>
      <charset val="177"/>
    </font>
    <font>
      <sz val="8.5"/>
      <name val="David"/>
      <family val="2"/>
      <charset val="177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Font="0"/>
    <xf numFmtId="43" fontId="1" fillId="0" borderId="0" applyFont="0" applyFill="0" applyBorder="0" applyAlignment="0" applyProtection="0"/>
    <xf numFmtId="165" fontId="2" fillId="0" borderId="0">
      <protection locked="0"/>
    </xf>
    <xf numFmtId="164" fontId="2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0" fontId="4" fillId="0" borderId="0" applyFont="0"/>
    <xf numFmtId="0" fontId="4" fillId="0" borderId="0"/>
    <xf numFmtId="0" fontId="1" fillId="0" borderId="0"/>
    <xf numFmtId="9" fontId="11" fillId="0" borderId="0" applyFont="0" applyFill="0" applyBorder="0" applyAlignment="0" applyProtection="0"/>
    <xf numFmtId="165" fontId="2" fillId="0" borderId="1">
      <protection locked="0"/>
    </xf>
  </cellStyleXfs>
  <cellXfs count="105">
    <xf numFmtId="0" fontId="0" fillId="0" borderId="0" xfId="0"/>
    <xf numFmtId="0" fontId="7" fillId="0" borderId="0" xfId="8" applyFont="1"/>
    <xf numFmtId="0" fontId="8" fillId="0" borderId="2" xfId="8" applyFont="1" applyBorder="1"/>
    <xf numFmtId="0" fontId="8" fillId="0" borderId="3" xfId="8" applyFont="1" applyBorder="1"/>
    <xf numFmtId="0" fontId="8" fillId="0" borderId="0" xfId="8" applyFont="1" applyFill="1" applyBorder="1" applyAlignment="1">
      <alignment wrapText="1"/>
    </xf>
    <xf numFmtId="0" fontId="8" fillId="0" borderId="4" xfId="8" applyFont="1" applyFill="1" applyBorder="1" applyAlignment="1">
      <alignment wrapText="1"/>
    </xf>
    <xf numFmtId="0" fontId="7" fillId="0" borderId="4" xfId="8" applyFont="1" applyFill="1" applyBorder="1" applyAlignment="1">
      <alignment wrapText="1"/>
    </xf>
    <xf numFmtId="0" fontId="8" fillId="0" borderId="0" xfId="8" applyFont="1" applyBorder="1" applyAlignment="1">
      <alignment wrapText="1"/>
    </xf>
    <xf numFmtId="0" fontId="8" fillId="0" borderId="0" xfId="8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0" xfId="8" applyFont="1" applyFill="1" applyAlignment="1" applyProtection="1"/>
    <xf numFmtId="0" fontId="8" fillId="0" borderId="0" xfId="8" applyFont="1"/>
    <xf numFmtId="0" fontId="8" fillId="0" borderId="0" xfId="8" applyFont="1" applyFill="1" applyAlignment="1" applyProtection="1"/>
    <xf numFmtId="0" fontId="8" fillId="0" borderId="0" xfId="6" applyFont="1"/>
    <xf numFmtId="0" fontId="8" fillId="0" borderId="5" xfId="8" applyFont="1" applyBorder="1" applyAlignment="1" applyProtection="1">
      <alignment horizontal="right"/>
    </xf>
    <xf numFmtId="0" fontId="8" fillId="0" borderId="6" xfId="8" applyFont="1" applyBorder="1" applyAlignment="1" applyProtection="1">
      <alignment horizontal="right"/>
    </xf>
    <xf numFmtId="0" fontId="9" fillId="0" borderId="4" xfId="6" applyFont="1" applyFill="1" applyBorder="1" applyAlignment="1" applyProtection="1"/>
    <xf numFmtId="3" fontId="7" fillId="0" borderId="5" xfId="8" applyNumberFormat="1" applyFont="1" applyBorder="1"/>
    <xf numFmtId="0" fontId="10" fillId="0" borderId="0" xfId="6" applyFont="1" applyFill="1" applyBorder="1" applyAlignment="1" applyProtection="1">
      <alignment vertical="center" wrapText="1"/>
    </xf>
    <xf numFmtId="0" fontId="8" fillId="0" borderId="5" xfId="8" applyFont="1" applyBorder="1"/>
    <xf numFmtId="0" fontId="10" fillId="0" borderId="0" xfId="6" applyFont="1" applyFill="1" applyBorder="1" applyAlignment="1" applyProtection="1"/>
    <xf numFmtId="0" fontId="8" fillId="0" borderId="0" xfId="6" applyFont="1" applyFill="1" applyBorder="1" applyAlignment="1" applyProtection="1">
      <alignment wrapText="1"/>
    </xf>
    <xf numFmtId="3" fontId="7" fillId="0" borderId="6" xfId="8" applyNumberFormat="1" applyFont="1" applyBorder="1"/>
    <xf numFmtId="0" fontId="8" fillId="0" borderId="4" xfId="8" applyFont="1" applyBorder="1"/>
    <xf numFmtId="0" fontId="8" fillId="0" borderId="0" xfId="8" applyFont="1" applyBorder="1"/>
    <xf numFmtId="0" fontId="9" fillId="0" borderId="7" xfId="6" applyFont="1" applyFill="1" applyBorder="1" applyAlignment="1" applyProtection="1"/>
    <xf numFmtId="0" fontId="7" fillId="0" borderId="4" xfId="8" applyFont="1" applyBorder="1"/>
    <xf numFmtId="0" fontId="9" fillId="0" borderId="8" xfId="6" applyFont="1" applyFill="1" applyBorder="1" applyAlignment="1" applyProtection="1">
      <alignment wrapText="1"/>
    </xf>
    <xf numFmtId="3" fontId="7" fillId="0" borderId="2" xfId="8" applyNumberFormat="1" applyFont="1" applyBorder="1"/>
    <xf numFmtId="0" fontId="7" fillId="0" borderId="0" xfId="8" applyFont="1" applyBorder="1"/>
    <xf numFmtId="3" fontId="8" fillId="0" borderId="2" xfId="8" applyNumberFormat="1" applyFont="1" applyBorder="1"/>
    <xf numFmtId="3" fontId="8" fillId="0" borderId="3" xfId="8" applyNumberFormat="1" applyFont="1" applyBorder="1"/>
    <xf numFmtId="43" fontId="7" fillId="0" borderId="5" xfId="1" applyFont="1" applyBorder="1"/>
    <xf numFmtId="3" fontId="7" fillId="0" borderId="0" xfId="8" applyNumberFormat="1" applyFont="1" applyFill="1" applyAlignment="1" applyProtection="1"/>
    <xf numFmtId="3" fontId="8" fillId="0" borderId="2" xfId="8" applyNumberFormat="1" applyFont="1" applyFill="1" applyBorder="1"/>
    <xf numFmtId="3" fontId="8" fillId="0" borderId="2" xfId="8" applyNumberFormat="1" applyFont="1" applyBorder="1" applyAlignment="1">
      <alignment horizontal="right"/>
    </xf>
    <xf numFmtId="0" fontId="8" fillId="0" borderId="0" xfId="7" applyFont="1" applyBorder="1" applyAlignment="1">
      <alignment horizontal="right"/>
    </xf>
    <xf numFmtId="166" fontId="8" fillId="0" borderId="3" xfId="1" applyNumberFormat="1" applyFont="1" applyBorder="1"/>
    <xf numFmtId="166" fontId="8" fillId="0" borderId="2" xfId="1" applyNumberFormat="1" applyFont="1" applyBorder="1"/>
    <xf numFmtId="166" fontId="8" fillId="0" borderId="3" xfId="1" applyNumberFormat="1" applyFont="1" applyFill="1" applyBorder="1"/>
    <xf numFmtId="43" fontId="8" fillId="0" borderId="2" xfId="1" applyFont="1" applyBorder="1" applyAlignment="1">
      <alignment horizontal="right"/>
    </xf>
    <xf numFmtId="0" fontId="8" fillId="0" borderId="5" xfId="8" applyFont="1" applyBorder="1" applyAlignment="1">
      <alignment horizontal="right"/>
    </xf>
    <xf numFmtId="3" fontId="7" fillId="0" borderId="9" xfId="8" applyNumberFormat="1" applyFont="1" applyBorder="1"/>
    <xf numFmtId="0" fontId="10" fillId="0" borderId="3" xfId="6" applyFont="1" applyFill="1" applyBorder="1" applyAlignment="1" applyProtection="1">
      <alignment vertical="center" wrapText="1"/>
    </xf>
    <xf numFmtId="0" fontId="14" fillId="0" borderId="0" xfId="8" applyFont="1" applyFill="1" applyAlignment="1" applyProtection="1"/>
    <xf numFmtId="3" fontId="15" fillId="0" borderId="0" xfId="8" applyNumberFormat="1" applyFont="1"/>
    <xf numFmtId="0" fontId="15" fillId="0" borderId="0" xfId="8" applyFont="1"/>
    <xf numFmtId="0" fontId="16" fillId="0" borderId="0" xfId="7" applyFont="1" applyFill="1" applyBorder="1"/>
    <xf numFmtId="0" fontId="17" fillId="0" borderId="0" xfId="8" applyFont="1"/>
    <xf numFmtId="0" fontId="18" fillId="0" borderId="0" xfId="6" applyFont="1" applyAlignment="1">
      <alignment horizontal="right"/>
    </xf>
    <xf numFmtId="0" fontId="26" fillId="0" borderId="0" xfId="6" applyFont="1" applyFill="1"/>
    <xf numFmtId="0" fontId="27" fillId="0" borderId="0" xfId="0" applyFont="1" applyFill="1" applyBorder="1"/>
    <xf numFmtId="0" fontId="19" fillId="0" borderId="0" xfId="7" applyFont="1" applyFill="1" applyBorder="1"/>
    <xf numFmtId="0" fontId="20" fillId="0" borderId="0" xfId="7" applyFont="1" applyFill="1"/>
    <xf numFmtId="0" fontId="18" fillId="0" borderId="0" xfId="7" applyFont="1" applyFill="1" applyBorder="1" applyAlignment="1">
      <alignment horizontal="right"/>
    </xf>
    <xf numFmtId="0" fontId="8" fillId="0" borderId="3" xfId="6" applyFont="1" applyFill="1" applyBorder="1" applyAlignment="1" applyProtection="1">
      <alignment wrapText="1"/>
    </xf>
    <xf numFmtId="0" fontId="15" fillId="0" borderId="3" xfId="8" applyFont="1" applyBorder="1"/>
    <xf numFmtId="0" fontId="28" fillId="0" borderId="0" xfId="0" applyFont="1" applyFill="1" applyBorder="1"/>
    <xf numFmtId="167" fontId="28" fillId="0" borderId="0" xfId="9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21" fillId="0" borderId="0" xfId="0" applyFont="1" applyFill="1" applyBorder="1"/>
    <xf numFmtId="0" fontId="1" fillId="0" borderId="0" xfId="0" applyFont="1" applyFill="1"/>
    <xf numFmtId="0" fontId="29" fillId="0" borderId="0" xfId="0" applyFont="1" applyAlignment="1">
      <alignment horizontal="left" vertical="center" readingOrder="1"/>
    </xf>
    <xf numFmtId="0" fontId="27" fillId="0" borderId="0" xfId="6" applyFont="1" applyFill="1" applyAlignment="1">
      <alignment horizontal="right" readingOrder="2"/>
    </xf>
    <xf numFmtId="166" fontId="10" fillId="0" borderId="2" xfId="1" applyNumberFormat="1" applyFont="1" applyFill="1" applyBorder="1" applyAlignment="1" applyProtection="1">
      <alignment wrapText="1"/>
    </xf>
    <xf numFmtId="166" fontId="8" fillId="0" borderId="2" xfId="1" applyNumberFormat="1" applyFont="1" applyFill="1" applyBorder="1" applyAlignment="1" applyProtection="1"/>
    <xf numFmtId="166" fontId="10" fillId="0" borderId="2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wrapText="1"/>
    </xf>
    <xf numFmtId="166" fontId="8" fillId="0" borderId="3" xfId="1" applyNumberFormat="1" applyFont="1" applyFill="1" applyBorder="1" applyAlignment="1" applyProtection="1"/>
    <xf numFmtId="166" fontId="14" fillId="0" borderId="0" xfId="1" applyNumberFormat="1" applyFont="1" applyFill="1" applyAlignment="1" applyProtection="1"/>
    <xf numFmtId="166" fontId="8" fillId="0" borderId="0" xfId="1" applyNumberFormat="1" applyFont="1"/>
    <xf numFmtId="166" fontId="7" fillId="0" borderId="0" xfId="1" applyNumberFormat="1" applyFont="1" applyFill="1" applyAlignment="1" applyProtection="1"/>
    <xf numFmtId="166" fontId="8" fillId="0" borderId="0" xfId="1" applyNumberFormat="1" applyFont="1" applyFill="1" applyAlignment="1" applyProtection="1"/>
    <xf numFmtId="166" fontId="8" fillId="0" borderId="6" xfId="1" applyNumberFormat="1" applyFont="1" applyBorder="1" applyAlignment="1">
      <alignment horizontal="right"/>
    </xf>
    <xf numFmtId="166" fontId="7" fillId="0" borderId="9" xfId="1" applyNumberFormat="1" applyFont="1" applyBorder="1"/>
    <xf numFmtId="166" fontId="10" fillId="0" borderId="3" xfId="1" applyNumberFormat="1" applyFont="1" applyFill="1" applyBorder="1" applyAlignment="1" applyProtection="1">
      <alignment vertical="center" wrapText="1"/>
    </xf>
    <xf numFmtId="166" fontId="8" fillId="0" borderId="3" xfId="1" applyNumberFormat="1" applyFont="1" applyFill="1" applyBorder="1" applyAlignment="1" applyProtection="1">
      <alignment wrapText="1"/>
    </xf>
    <xf numFmtId="0" fontId="8" fillId="0" borderId="6" xfId="8" applyFont="1" applyBorder="1" applyAlignment="1">
      <alignment horizontal="right"/>
    </xf>
    <xf numFmtId="0" fontId="22" fillId="0" borderId="0" xfId="7" applyFont="1" applyFill="1" applyBorder="1" applyAlignment="1"/>
    <xf numFmtId="0" fontId="29" fillId="0" borderId="0" xfId="0" applyFont="1" applyFill="1" applyAlignment="1">
      <alignment horizontal="left" readingOrder="1"/>
    </xf>
    <xf numFmtId="166" fontId="10" fillId="0" borderId="0" xfId="1" applyNumberFormat="1" applyFont="1" applyFill="1" applyBorder="1" applyAlignment="1" applyProtection="1">
      <alignment vertical="center" wrapText="1"/>
    </xf>
    <xf numFmtId="166" fontId="8" fillId="0" borderId="0" xfId="1" applyNumberFormat="1" applyFont="1" applyBorder="1"/>
    <xf numFmtId="0" fontId="18" fillId="0" borderId="0" xfId="7" applyFont="1" applyFill="1" applyBorder="1" applyAlignment="1" applyProtection="1">
      <alignment horizontal="right"/>
    </xf>
    <xf numFmtId="0" fontId="16" fillId="0" borderId="0" xfId="7" applyFont="1" applyFill="1" applyBorder="1" applyAlignment="1"/>
    <xf numFmtId="166" fontId="17" fillId="0" borderId="0" xfId="8" applyNumberFormat="1" applyFont="1"/>
    <xf numFmtId="0" fontId="8" fillId="0" borderId="0" xfId="8" applyFont="1" applyAlignment="1">
      <alignment readingOrder="2"/>
    </xf>
    <xf numFmtId="0" fontId="15" fillId="0" borderId="0" xfId="8" applyFont="1" applyAlignment="1">
      <alignment readingOrder="2"/>
    </xf>
    <xf numFmtId="0" fontId="17" fillId="0" borderId="0" xfId="8" applyFont="1" applyAlignment="1">
      <alignment readingOrder="2"/>
    </xf>
    <xf numFmtId="0" fontId="20" fillId="0" borderId="0" xfId="7" applyFont="1" applyFill="1" applyAlignment="1">
      <alignment readingOrder="2"/>
    </xf>
    <xf numFmtId="0" fontId="23" fillId="0" borderId="2" xfId="6" applyFont="1" applyFill="1" applyBorder="1" applyAlignment="1" applyProtection="1"/>
    <xf numFmtId="0" fontId="23" fillId="0" borderId="3" xfId="6" applyFont="1" applyFill="1" applyBorder="1" applyAlignment="1" applyProtection="1"/>
    <xf numFmtId="0" fontId="23" fillId="0" borderId="3" xfId="6" applyFont="1" applyFill="1" applyBorder="1" applyAlignment="1" applyProtection="1">
      <alignment wrapText="1"/>
    </xf>
    <xf numFmtId="166" fontId="8" fillId="0" borderId="2" xfId="1" applyNumberFormat="1" applyFont="1" applyBorder="1" applyAlignment="1">
      <alignment wrapText="1"/>
    </xf>
    <xf numFmtId="0" fontId="8" fillId="0" borderId="0" xfId="8" applyFont="1" applyAlignment="1">
      <alignment wrapText="1"/>
    </xf>
    <xf numFmtId="0" fontId="23" fillId="0" borderId="0" xfId="6" applyFont="1" applyFill="1" applyBorder="1" applyAlignment="1" applyProtection="1"/>
    <xf numFmtId="166" fontId="8" fillId="0" borderId="0" xfId="1" applyNumberFormat="1" applyFont="1" applyFill="1" applyBorder="1" applyAlignment="1" applyProtection="1"/>
    <xf numFmtId="0" fontId="15" fillId="0" borderId="0" xfId="8" applyFont="1" applyBorder="1"/>
    <xf numFmtId="0" fontId="24" fillId="0" borderId="0" xfId="8" applyFont="1"/>
    <xf numFmtId="0" fontId="25" fillId="0" borderId="2" xfId="6" applyFont="1" applyFill="1" applyBorder="1"/>
    <xf numFmtId="3" fontId="7" fillId="0" borderId="5" xfId="8" applyNumberFormat="1" applyFont="1" applyFill="1" applyBorder="1"/>
    <xf numFmtId="166" fontId="10" fillId="0" borderId="3" xfId="1" applyNumberFormat="1" applyFont="1" applyFill="1" applyBorder="1" applyAlignment="1" applyProtection="1">
      <alignment horizontal="center" vertical="center"/>
    </xf>
    <xf numFmtId="0" fontId="30" fillId="0" borderId="0" xfId="7" applyFont="1" applyFill="1" applyBorder="1" applyAlignment="1">
      <alignment horizontal="right"/>
    </xf>
    <xf numFmtId="0" fontId="31" fillId="0" borderId="0" xfId="0" applyFont="1" applyFill="1" applyBorder="1" applyAlignment="1"/>
    <xf numFmtId="0" fontId="32" fillId="0" borderId="0" xfId="0" applyFont="1" applyFill="1" applyAlignment="1">
      <alignment horizontal="left" readingOrder="1"/>
    </xf>
  </cellXfs>
  <cellStyles count="11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Normal_Tables301-307" xfId="6" xr:uid="{00000000-0005-0000-0000-000006000000}"/>
    <cellStyle name="Normal_Tables308-318" xfId="7" xr:uid="{00000000-0005-0000-0000-000007000000}"/>
    <cellStyle name="Normal_מוסדות אחרים להג-תלמידים" xfId="8" xr:uid="{00000000-0005-0000-0000-000008000000}"/>
    <cellStyle name="Percent" xfId="9" builtinId="5"/>
    <cellStyle name="Total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6"/>
  <sheetViews>
    <sheetView tabSelected="1" zoomScale="110" zoomScaleNormal="110" zoomScaleSheetLayoutView="100" workbookViewId="0">
      <pane xSplit="6850" ySplit="2730" topLeftCell="A58"/>
      <selection activeCell="B5" sqref="B5"/>
      <selection pane="topRight" activeCell="L1" sqref="L1"/>
      <selection pane="bottomLeft" activeCell="B60" sqref="B60"/>
      <selection pane="bottomRight" activeCell="H35" sqref="H35"/>
    </sheetView>
  </sheetViews>
  <sheetFormatPr defaultColWidth="7.08203125" defaultRowHeight="11.5"/>
  <cols>
    <col min="1" max="1" width="32" style="46" customWidth="1"/>
    <col min="2" max="5" width="5.33203125" style="46" customWidth="1"/>
    <col min="6" max="26" width="5.25" style="46" customWidth="1"/>
    <col min="27" max="27" width="28.58203125" style="46" customWidth="1"/>
    <col min="28" max="28" width="20.6640625" style="87" customWidth="1"/>
    <col min="29" max="16384" width="7.08203125" style="46"/>
  </cols>
  <sheetData>
    <row r="1" spans="1:28" s="11" customFormat="1">
      <c r="A1" s="10" t="s">
        <v>24</v>
      </c>
      <c r="B1" s="10"/>
      <c r="C1" s="10"/>
      <c r="D1" s="10"/>
      <c r="E1" s="10"/>
      <c r="F1" s="10"/>
      <c r="G1" s="10"/>
      <c r="AA1" s="98" t="s">
        <v>25</v>
      </c>
      <c r="AB1" s="86"/>
    </row>
    <row r="2" spans="1:28" s="11" customFormat="1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AA2" s="98" t="s">
        <v>16</v>
      </c>
      <c r="AB2" s="86"/>
    </row>
    <row r="3" spans="1:28" s="11" customFormat="1">
      <c r="A3" s="10" t="s">
        <v>89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AA3" s="98" t="s">
        <v>84</v>
      </c>
      <c r="AB3" s="86"/>
    </row>
    <row r="4" spans="1:28" s="11" customForma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AA4" s="98" t="s">
        <v>17</v>
      </c>
      <c r="AB4" s="86"/>
    </row>
    <row r="5" spans="1:28" s="11" customFormat="1">
      <c r="AB5" s="86"/>
    </row>
    <row r="6" spans="1:28" s="11" customFormat="1" hidden="1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 t="s">
        <v>19</v>
      </c>
      <c r="V6" s="23"/>
      <c r="W6" s="23"/>
      <c r="X6" s="23"/>
      <c r="Y6" s="23"/>
      <c r="Z6" s="23"/>
      <c r="AA6" s="23"/>
      <c r="AB6" s="86"/>
    </row>
    <row r="7" spans="1:28" s="11" customFormat="1" hidden="1">
      <c r="AA7" s="11" t="s">
        <v>2</v>
      </c>
      <c r="AB7" s="86"/>
    </row>
    <row r="8" spans="1:28" s="11" customFormat="1" hidden="1">
      <c r="AA8" s="11" t="s">
        <v>3</v>
      </c>
      <c r="AB8" s="86"/>
    </row>
    <row r="9" spans="1:28" s="11" customFormat="1" hidden="1">
      <c r="AA9" s="11" t="s">
        <v>8</v>
      </c>
      <c r="AB9" s="86"/>
    </row>
    <row r="10" spans="1:28" s="11" customFormat="1" hidden="1">
      <c r="AA10" s="11" t="s">
        <v>4</v>
      </c>
      <c r="AB10" s="86"/>
    </row>
    <row r="11" spans="1:28" s="11" customFormat="1" hidden="1">
      <c r="A11" s="11">
        <v>52</v>
      </c>
      <c r="U11" s="11">
        <v>59</v>
      </c>
      <c r="AA11" s="11" t="s">
        <v>5</v>
      </c>
      <c r="AB11" s="86"/>
    </row>
    <row r="12" spans="1:28" s="11" customFormat="1" hidden="1">
      <c r="AB12" s="86"/>
    </row>
    <row r="13" spans="1:28" s="11" customFormat="1">
      <c r="AB13" s="86"/>
    </row>
    <row r="14" spans="1:28" s="11" customFormat="1">
      <c r="A14" s="2"/>
      <c r="B14" s="2" t="s">
        <v>206</v>
      </c>
      <c r="C14" s="2" t="s">
        <v>198</v>
      </c>
      <c r="D14" s="2" t="s">
        <v>121</v>
      </c>
      <c r="E14" s="2" t="s">
        <v>119</v>
      </c>
      <c r="F14" s="2" t="s">
        <v>108</v>
      </c>
      <c r="G14" s="2" t="s">
        <v>105</v>
      </c>
      <c r="H14" s="2" t="s">
        <v>102</v>
      </c>
      <c r="I14" s="2" t="s">
        <v>98</v>
      </c>
      <c r="J14" s="2" t="s">
        <v>94</v>
      </c>
      <c r="K14" s="2" t="s">
        <v>80</v>
      </c>
      <c r="L14" s="2" t="s">
        <v>72</v>
      </c>
      <c r="M14" s="2" t="s">
        <v>70</v>
      </c>
      <c r="N14" s="2" t="s">
        <v>58</v>
      </c>
      <c r="O14" s="2" t="s">
        <v>57</v>
      </c>
      <c r="P14" s="2" t="s">
        <v>50</v>
      </c>
      <c r="Q14" s="2" t="s">
        <v>35</v>
      </c>
      <c r="R14" s="2" t="s">
        <v>36</v>
      </c>
      <c r="S14" s="2" t="s">
        <v>32</v>
      </c>
      <c r="T14" s="2" t="s">
        <v>26</v>
      </c>
      <c r="U14" s="2" t="s">
        <v>7</v>
      </c>
      <c r="V14" s="2" t="s">
        <v>5</v>
      </c>
      <c r="W14" s="2" t="s">
        <v>4</v>
      </c>
      <c r="X14" s="2" t="s">
        <v>8</v>
      </c>
      <c r="Y14" s="2" t="s">
        <v>3</v>
      </c>
      <c r="Z14" s="2" t="s">
        <v>2</v>
      </c>
      <c r="AA14" s="24"/>
      <c r="AB14" s="86"/>
    </row>
    <row r="15" spans="1:28" s="11" customFormat="1">
      <c r="A15" s="19"/>
      <c r="B15" s="41" t="s">
        <v>207</v>
      </c>
      <c r="C15" s="41" t="s">
        <v>199</v>
      </c>
      <c r="D15" s="41" t="s">
        <v>122</v>
      </c>
      <c r="E15" s="41" t="s">
        <v>120</v>
      </c>
      <c r="F15" s="41" t="s">
        <v>109</v>
      </c>
      <c r="G15" s="41" t="s">
        <v>106</v>
      </c>
      <c r="H15" s="14" t="s">
        <v>104</v>
      </c>
      <c r="I15" s="14" t="s">
        <v>99</v>
      </c>
      <c r="J15" s="14" t="s">
        <v>95</v>
      </c>
      <c r="K15" s="14" t="s">
        <v>81</v>
      </c>
      <c r="L15" s="14" t="s">
        <v>73</v>
      </c>
      <c r="M15" s="14" t="s">
        <v>71</v>
      </c>
      <c r="N15" s="14" t="s">
        <v>60</v>
      </c>
      <c r="O15" s="14" t="s">
        <v>59</v>
      </c>
      <c r="P15" s="14" t="s">
        <v>51</v>
      </c>
      <c r="Q15" s="14" t="s">
        <v>37</v>
      </c>
      <c r="R15" s="14" t="s">
        <v>38</v>
      </c>
      <c r="S15" s="14" t="s">
        <v>33</v>
      </c>
      <c r="T15" s="14" t="s">
        <v>27</v>
      </c>
      <c r="U15" s="14" t="s">
        <v>6</v>
      </c>
      <c r="V15" s="14" t="s">
        <v>69</v>
      </c>
      <c r="W15" s="14" t="s">
        <v>68</v>
      </c>
      <c r="X15" s="14" t="s">
        <v>67</v>
      </c>
      <c r="Y15" s="14" t="s">
        <v>66</v>
      </c>
      <c r="Z15" s="14" t="s">
        <v>65</v>
      </c>
      <c r="AA15" s="23"/>
      <c r="AB15" s="86"/>
    </row>
    <row r="16" spans="1:28" s="11" customFormat="1">
      <c r="A16" s="25" t="s">
        <v>1</v>
      </c>
      <c r="B16" s="100">
        <f t="shared" ref="B16:C16" si="0">+B17+B59</f>
        <v>24701</v>
      </c>
      <c r="C16" s="100">
        <f t="shared" si="0"/>
        <v>26463</v>
      </c>
      <c r="D16" s="100">
        <f t="shared" ref="D16:Z16" si="1">+D17+D59</f>
        <v>26797</v>
      </c>
      <c r="E16" s="17">
        <f t="shared" si="1"/>
        <v>22441</v>
      </c>
      <c r="F16" s="17">
        <f t="shared" si="1"/>
        <v>22866</v>
      </c>
      <c r="G16" s="17">
        <f t="shared" si="1"/>
        <v>22088</v>
      </c>
      <c r="H16" s="17">
        <f t="shared" si="1"/>
        <v>21108</v>
      </c>
      <c r="I16" s="17">
        <f t="shared" si="1"/>
        <v>19525</v>
      </c>
      <c r="J16" s="17">
        <f t="shared" si="1"/>
        <v>18509</v>
      </c>
      <c r="K16" s="17">
        <f t="shared" si="1"/>
        <v>15883</v>
      </c>
      <c r="L16" s="17">
        <f t="shared" si="1"/>
        <v>15378</v>
      </c>
      <c r="M16" s="17">
        <f t="shared" si="1"/>
        <v>13596</v>
      </c>
      <c r="N16" s="17">
        <f t="shared" si="1"/>
        <v>12425</v>
      </c>
      <c r="O16" s="17">
        <f t="shared" si="1"/>
        <v>10314</v>
      </c>
      <c r="P16" s="17">
        <f t="shared" si="1"/>
        <v>8848</v>
      </c>
      <c r="Q16" s="17">
        <f t="shared" si="1"/>
        <v>6942</v>
      </c>
      <c r="R16" s="17">
        <f t="shared" si="1"/>
        <v>5114</v>
      </c>
      <c r="S16" s="17">
        <f t="shared" si="1"/>
        <v>4295</v>
      </c>
      <c r="T16" s="17">
        <f t="shared" si="1"/>
        <v>3690</v>
      </c>
      <c r="U16" s="17">
        <f t="shared" si="1"/>
        <v>2825</v>
      </c>
      <c r="V16" s="17">
        <f t="shared" si="1"/>
        <v>1280</v>
      </c>
      <c r="W16" s="17">
        <f t="shared" si="1"/>
        <v>846</v>
      </c>
      <c r="X16" s="17">
        <f t="shared" si="1"/>
        <v>585</v>
      </c>
      <c r="Y16" s="17">
        <f t="shared" si="1"/>
        <v>459</v>
      </c>
      <c r="Z16" s="17">
        <f t="shared" si="1"/>
        <v>413</v>
      </c>
      <c r="AA16" s="26" t="s">
        <v>0</v>
      </c>
      <c r="AB16" s="86"/>
    </row>
    <row r="17" spans="1:28" s="11" customFormat="1">
      <c r="A17" s="27" t="s">
        <v>49</v>
      </c>
      <c r="B17" s="28">
        <f>SUM(B18:B50)</f>
        <v>15734</v>
      </c>
      <c r="C17" s="28">
        <f>SUM(C18:C50)</f>
        <v>17161</v>
      </c>
      <c r="D17" s="28">
        <f>SUM(D18:D50)</f>
        <v>17753</v>
      </c>
      <c r="E17" s="28">
        <f>SUM(E18:E50)</f>
        <v>14515</v>
      </c>
      <c r="F17" s="28">
        <f>SUM(F18:F49)</f>
        <v>15089</v>
      </c>
      <c r="G17" s="28">
        <f>SUM(G18:G47)</f>
        <v>14463</v>
      </c>
      <c r="H17" s="28">
        <f>SUM(H18:H47)</f>
        <v>13956</v>
      </c>
      <c r="I17" s="28">
        <f>SUM(I18:I46)</f>
        <v>12977</v>
      </c>
      <c r="J17" s="28">
        <f>SUM(J18:J44)</f>
        <v>12432</v>
      </c>
      <c r="K17" s="28">
        <f>SUM(K18:K43)</f>
        <v>11220</v>
      </c>
      <c r="L17" s="28">
        <f>SUM(L18:L43)</f>
        <v>11365</v>
      </c>
      <c r="M17" s="28">
        <f>SUM(M18:M40)</f>
        <v>10156</v>
      </c>
      <c r="N17" s="28">
        <f>SUM(N18:N40)</f>
        <v>9324</v>
      </c>
      <c r="O17" s="28">
        <f>SUM(O18:O40)</f>
        <v>8198</v>
      </c>
      <c r="P17" s="28">
        <f>SUM(P18:P35)</f>
        <v>7261</v>
      </c>
      <c r="Q17" s="28">
        <f>SUM(Q18:Q34)</f>
        <v>5540</v>
      </c>
      <c r="R17" s="28">
        <f>SUM(R18:R30)</f>
        <v>4120</v>
      </c>
      <c r="S17" s="28">
        <f>SUM(S18:S28)</f>
        <v>3710</v>
      </c>
      <c r="T17" s="28">
        <f>SUM(T18:T27)</f>
        <v>3211</v>
      </c>
      <c r="U17" s="28">
        <f t="shared" ref="U17:Z17" si="2">SUM(U18:U25)</f>
        <v>2662</v>
      </c>
      <c r="V17" s="28">
        <f t="shared" si="2"/>
        <v>1280</v>
      </c>
      <c r="W17" s="28">
        <f t="shared" si="2"/>
        <v>846</v>
      </c>
      <c r="X17" s="28">
        <f t="shared" si="2"/>
        <v>585</v>
      </c>
      <c r="Y17" s="28">
        <f t="shared" si="2"/>
        <v>459</v>
      </c>
      <c r="Z17" s="28">
        <f t="shared" si="2"/>
        <v>413</v>
      </c>
      <c r="AA17" s="29" t="s">
        <v>20</v>
      </c>
      <c r="AB17" s="86"/>
    </row>
    <row r="18" spans="1:28" s="11" customFormat="1" ht="14.25" customHeight="1">
      <c r="A18" s="90" t="s">
        <v>12</v>
      </c>
      <c r="B18" s="66">
        <v>975</v>
      </c>
      <c r="C18" s="66">
        <v>1072</v>
      </c>
      <c r="D18" s="66">
        <v>1345</v>
      </c>
      <c r="E18" s="65">
        <v>1399</v>
      </c>
      <c r="F18" s="65">
        <v>1383</v>
      </c>
      <c r="G18" s="30">
        <v>1330</v>
      </c>
      <c r="H18" s="30">
        <v>1672</v>
      </c>
      <c r="I18" s="30">
        <v>1876</v>
      </c>
      <c r="J18" s="30">
        <v>1964</v>
      </c>
      <c r="K18" s="30">
        <v>2089</v>
      </c>
      <c r="L18" s="30">
        <v>2300</v>
      </c>
      <c r="M18" s="30">
        <v>2202</v>
      </c>
      <c r="N18" s="30">
        <v>1962</v>
      </c>
      <c r="O18" s="30">
        <v>2048</v>
      </c>
      <c r="P18" s="30">
        <v>1902</v>
      </c>
      <c r="Q18" s="30">
        <v>1674</v>
      </c>
      <c r="R18" s="30">
        <v>1436</v>
      </c>
      <c r="S18" s="30">
        <v>1443</v>
      </c>
      <c r="T18" s="30">
        <v>1342</v>
      </c>
      <c r="U18" s="30">
        <v>1387</v>
      </c>
      <c r="V18" s="30">
        <v>982</v>
      </c>
      <c r="W18" s="30">
        <v>767</v>
      </c>
      <c r="X18" s="30">
        <v>585</v>
      </c>
      <c r="Y18" s="30">
        <v>459</v>
      </c>
      <c r="Z18" s="30">
        <v>413</v>
      </c>
      <c r="AA18" s="7" t="s">
        <v>129</v>
      </c>
    </row>
    <row r="19" spans="1:28" s="11" customFormat="1" ht="14.25" customHeight="1">
      <c r="A19" s="90" t="s">
        <v>165</v>
      </c>
      <c r="B19" s="66">
        <v>0</v>
      </c>
      <c r="C19" s="66">
        <v>0</v>
      </c>
      <c r="D19" s="66">
        <v>1764</v>
      </c>
      <c r="E19" s="66">
        <v>1631</v>
      </c>
      <c r="F19" s="66">
        <v>1366</v>
      </c>
      <c r="G19" s="30">
        <v>1200</v>
      </c>
      <c r="H19" s="30">
        <v>1211</v>
      </c>
      <c r="I19" s="30">
        <v>1213</v>
      </c>
      <c r="J19" s="30">
        <v>1114</v>
      </c>
      <c r="K19" s="30">
        <v>1043</v>
      </c>
      <c r="L19" s="2">
        <v>978</v>
      </c>
      <c r="M19" s="2">
        <v>1009</v>
      </c>
      <c r="N19" s="2">
        <v>838</v>
      </c>
      <c r="O19" s="2">
        <v>385</v>
      </c>
      <c r="P19" s="2">
        <v>624</v>
      </c>
      <c r="Q19" s="2">
        <v>481</v>
      </c>
      <c r="R19" s="2">
        <v>341</v>
      </c>
      <c r="S19" s="2">
        <v>324</v>
      </c>
      <c r="T19" s="2">
        <v>275</v>
      </c>
      <c r="U19" s="2">
        <v>202</v>
      </c>
      <c r="V19" s="2">
        <v>132</v>
      </c>
      <c r="W19" s="2">
        <v>65</v>
      </c>
      <c r="X19" s="2"/>
      <c r="Y19" s="2"/>
      <c r="Z19" s="2"/>
      <c r="AA19" s="7" t="s">
        <v>82</v>
      </c>
    </row>
    <row r="20" spans="1:28" s="11" customFormat="1" ht="14.25" customHeight="1">
      <c r="A20" s="90" t="s">
        <v>166</v>
      </c>
      <c r="B20" s="66">
        <v>150</v>
      </c>
      <c r="C20" s="66">
        <v>162</v>
      </c>
      <c r="D20" s="66">
        <v>166</v>
      </c>
      <c r="E20" s="65">
        <v>149</v>
      </c>
      <c r="F20" s="65">
        <v>132</v>
      </c>
      <c r="G20" s="30">
        <v>130</v>
      </c>
      <c r="H20" s="30">
        <v>114</v>
      </c>
      <c r="I20" s="30">
        <v>109</v>
      </c>
      <c r="J20" s="30">
        <v>125</v>
      </c>
      <c r="K20" s="30">
        <v>106</v>
      </c>
      <c r="L20" s="2">
        <v>120</v>
      </c>
      <c r="M20" s="2">
        <v>128</v>
      </c>
      <c r="N20" s="2">
        <v>105</v>
      </c>
      <c r="O20" s="2">
        <v>99</v>
      </c>
      <c r="P20" s="2">
        <v>110</v>
      </c>
      <c r="Q20" s="2">
        <v>86</v>
      </c>
      <c r="R20" s="2">
        <v>72</v>
      </c>
      <c r="S20" s="2">
        <v>73</v>
      </c>
      <c r="T20" s="2">
        <v>61</v>
      </c>
      <c r="U20" s="2">
        <v>46</v>
      </c>
      <c r="V20" s="2">
        <v>22</v>
      </c>
      <c r="W20" s="2">
        <v>14</v>
      </c>
      <c r="X20" s="2"/>
      <c r="Y20" s="2"/>
      <c r="Z20" s="2"/>
      <c r="AA20" s="7" t="s">
        <v>130</v>
      </c>
    </row>
    <row r="21" spans="1:28" s="11" customFormat="1" ht="14.25" customHeight="1">
      <c r="A21" s="90" t="s">
        <v>11</v>
      </c>
      <c r="B21" s="66">
        <v>260</v>
      </c>
      <c r="C21" s="66">
        <v>272</v>
      </c>
      <c r="D21" s="66">
        <v>283</v>
      </c>
      <c r="E21" s="67">
        <v>276</v>
      </c>
      <c r="F21" s="67">
        <v>280</v>
      </c>
      <c r="G21" s="30">
        <v>251</v>
      </c>
      <c r="H21" s="30">
        <v>217</v>
      </c>
      <c r="I21" s="30">
        <v>217</v>
      </c>
      <c r="J21" s="30">
        <v>230</v>
      </c>
      <c r="K21" s="30">
        <v>205</v>
      </c>
      <c r="L21" s="2">
        <v>179</v>
      </c>
      <c r="M21" s="2">
        <v>165</v>
      </c>
      <c r="N21" s="2">
        <v>152</v>
      </c>
      <c r="O21" s="2">
        <v>130</v>
      </c>
      <c r="P21" s="2">
        <v>111</v>
      </c>
      <c r="Q21" s="2">
        <v>108</v>
      </c>
      <c r="R21" s="2">
        <v>85</v>
      </c>
      <c r="S21" s="2">
        <v>84</v>
      </c>
      <c r="T21" s="2">
        <v>60</v>
      </c>
      <c r="U21" s="2">
        <v>53</v>
      </c>
      <c r="V21" s="2">
        <v>33</v>
      </c>
      <c r="W21" s="2"/>
      <c r="X21" s="2"/>
      <c r="Y21" s="2"/>
      <c r="Z21" s="2"/>
      <c r="AA21" s="7" t="s">
        <v>131</v>
      </c>
    </row>
    <row r="22" spans="1:28" s="11" customFormat="1" ht="14.25" customHeight="1">
      <c r="A22" s="90" t="s">
        <v>13</v>
      </c>
      <c r="B22" s="66">
        <v>820</v>
      </c>
      <c r="C22" s="66">
        <v>817</v>
      </c>
      <c r="D22" s="66">
        <v>820</v>
      </c>
      <c r="E22" s="67">
        <v>764</v>
      </c>
      <c r="F22" s="67">
        <v>670</v>
      </c>
      <c r="G22" s="30">
        <v>636</v>
      </c>
      <c r="H22" s="30">
        <v>633</v>
      </c>
      <c r="I22" s="30">
        <v>648</v>
      </c>
      <c r="J22" s="30">
        <v>643</v>
      </c>
      <c r="K22" s="30">
        <v>504</v>
      </c>
      <c r="L22" s="2">
        <v>420</v>
      </c>
      <c r="M22" s="2">
        <v>447</v>
      </c>
      <c r="N22" s="2">
        <v>461</v>
      </c>
      <c r="O22" s="2">
        <v>460</v>
      </c>
      <c r="P22" s="2">
        <v>435</v>
      </c>
      <c r="Q22" s="2">
        <v>363</v>
      </c>
      <c r="R22" s="2">
        <v>319</v>
      </c>
      <c r="S22" s="2">
        <v>231</v>
      </c>
      <c r="T22" s="2">
        <v>221</v>
      </c>
      <c r="U22" s="2">
        <v>135</v>
      </c>
      <c r="V22" s="2">
        <v>59</v>
      </c>
      <c r="W22" s="2"/>
      <c r="X22" s="2"/>
      <c r="Y22" s="2"/>
      <c r="Z22" s="2"/>
      <c r="AA22" s="7" t="s">
        <v>132</v>
      </c>
    </row>
    <row r="23" spans="1:28" s="11" customFormat="1" ht="14.25" customHeight="1">
      <c r="A23" s="90" t="s">
        <v>14</v>
      </c>
      <c r="B23" s="66">
        <v>1137</v>
      </c>
      <c r="C23" s="66">
        <v>1405</v>
      </c>
      <c r="D23" s="66">
        <v>1268</v>
      </c>
      <c r="E23" s="66">
        <v>1035</v>
      </c>
      <c r="F23" s="66">
        <v>874</v>
      </c>
      <c r="G23" s="30">
        <v>932</v>
      </c>
      <c r="H23" s="30">
        <v>862</v>
      </c>
      <c r="I23" s="30">
        <v>665</v>
      </c>
      <c r="J23" s="30">
        <v>680</v>
      </c>
      <c r="K23" s="30">
        <v>609</v>
      </c>
      <c r="L23" s="2">
        <v>511</v>
      </c>
      <c r="M23" s="2">
        <v>576</v>
      </c>
      <c r="N23" s="2">
        <v>672</v>
      </c>
      <c r="O23" s="2">
        <v>668</v>
      </c>
      <c r="P23" s="2">
        <v>473</v>
      </c>
      <c r="Q23" s="2">
        <v>455</v>
      </c>
      <c r="R23" s="2">
        <v>294</v>
      </c>
      <c r="S23" s="2">
        <v>280</v>
      </c>
      <c r="T23" s="2">
        <v>238</v>
      </c>
      <c r="U23" s="2">
        <v>177</v>
      </c>
      <c r="V23" s="2">
        <v>52</v>
      </c>
      <c r="W23" s="2"/>
      <c r="X23" s="2"/>
      <c r="Y23" s="2"/>
      <c r="Z23" s="2"/>
      <c r="AA23" s="7" t="s">
        <v>15</v>
      </c>
    </row>
    <row r="24" spans="1:28" s="11" customFormat="1" ht="14.25" customHeight="1">
      <c r="A24" s="90" t="s">
        <v>21</v>
      </c>
      <c r="B24" s="66">
        <v>219</v>
      </c>
      <c r="C24" s="66">
        <v>270</v>
      </c>
      <c r="D24" s="66">
        <v>276</v>
      </c>
      <c r="E24" s="66">
        <v>290</v>
      </c>
      <c r="F24" s="66">
        <v>272</v>
      </c>
      <c r="G24" s="30">
        <v>332</v>
      </c>
      <c r="H24" s="30">
        <v>543</v>
      </c>
      <c r="I24" s="30">
        <v>380</v>
      </c>
      <c r="J24" s="30">
        <v>421</v>
      </c>
      <c r="K24" s="30">
        <v>479</v>
      </c>
      <c r="L24" s="2">
        <v>530</v>
      </c>
      <c r="M24" s="2">
        <v>368</v>
      </c>
      <c r="N24" s="2">
        <v>343</v>
      </c>
      <c r="O24" s="2">
        <v>425</v>
      </c>
      <c r="P24" s="2">
        <v>582</v>
      </c>
      <c r="Q24" s="2">
        <v>467</v>
      </c>
      <c r="R24" s="2">
        <v>492</v>
      </c>
      <c r="S24" s="2">
        <v>549</v>
      </c>
      <c r="T24" s="2">
        <v>423</v>
      </c>
      <c r="U24" s="2">
        <v>406</v>
      </c>
      <c r="V24" s="2"/>
      <c r="W24" s="2"/>
      <c r="X24" s="2"/>
      <c r="Y24" s="2"/>
      <c r="Z24" s="2"/>
      <c r="AA24" s="7" t="s">
        <v>22</v>
      </c>
    </row>
    <row r="25" spans="1:28" s="24" customFormat="1" ht="14.25" customHeight="1">
      <c r="A25" s="90" t="s">
        <v>167</v>
      </c>
      <c r="B25" s="66">
        <v>5248</v>
      </c>
      <c r="C25" s="66">
        <v>6479</v>
      </c>
      <c r="D25" s="66">
        <v>5563</v>
      </c>
      <c r="E25" s="67">
        <v>3972</v>
      </c>
      <c r="F25" s="67">
        <v>3596</v>
      </c>
      <c r="G25" s="30">
        <v>3345</v>
      </c>
      <c r="H25" s="30">
        <v>2849</v>
      </c>
      <c r="I25" s="30">
        <v>2387</v>
      </c>
      <c r="J25" s="30">
        <v>1562</v>
      </c>
      <c r="K25" s="30">
        <v>849</v>
      </c>
      <c r="L25" s="2">
        <v>1193</v>
      </c>
      <c r="M25" s="2">
        <v>795</v>
      </c>
      <c r="N25" s="2">
        <v>862</v>
      </c>
      <c r="O25" s="2">
        <v>747</v>
      </c>
      <c r="P25" s="2">
        <v>618</v>
      </c>
      <c r="Q25" s="2">
        <v>701</v>
      </c>
      <c r="R25" s="2">
        <v>468</v>
      </c>
      <c r="S25" s="2">
        <v>400</v>
      </c>
      <c r="T25" s="2">
        <v>403</v>
      </c>
      <c r="U25" s="2">
        <v>256</v>
      </c>
      <c r="V25" s="2"/>
      <c r="W25" s="2"/>
      <c r="X25" s="2"/>
      <c r="Y25" s="2"/>
      <c r="Z25" s="2"/>
      <c r="AA25" s="7" t="s">
        <v>87</v>
      </c>
    </row>
    <row r="26" spans="1:28" s="11" customFormat="1" ht="14.25" customHeight="1">
      <c r="A26" s="90" t="s">
        <v>31</v>
      </c>
      <c r="B26" s="66">
        <v>446</v>
      </c>
      <c r="C26" s="66">
        <v>434</v>
      </c>
      <c r="D26" s="66">
        <v>438</v>
      </c>
      <c r="E26" s="67">
        <v>406</v>
      </c>
      <c r="F26" s="67">
        <v>442</v>
      </c>
      <c r="G26" s="31">
        <v>430</v>
      </c>
      <c r="H26" s="31">
        <v>397</v>
      </c>
      <c r="I26" s="31">
        <v>373</v>
      </c>
      <c r="J26" s="31">
        <v>360</v>
      </c>
      <c r="K26" s="31">
        <v>328</v>
      </c>
      <c r="L26" s="31">
        <v>310</v>
      </c>
      <c r="M26" s="31">
        <v>287</v>
      </c>
      <c r="N26" s="31">
        <v>413</v>
      </c>
      <c r="O26" s="31">
        <v>362</v>
      </c>
      <c r="P26" s="31">
        <v>305</v>
      </c>
      <c r="Q26" s="31">
        <v>231</v>
      </c>
      <c r="R26" s="31">
        <v>196</v>
      </c>
      <c r="S26" s="30">
        <v>113</v>
      </c>
      <c r="T26" s="30">
        <v>68</v>
      </c>
      <c r="U26" s="30"/>
      <c r="V26" s="30"/>
      <c r="W26" s="30"/>
      <c r="X26" s="30"/>
      <c r="Y26" s="30"/>
      <c r="Z26" s="30"/>
      <c r="AA26" s="7" t="s">
        <v>133</v>
      </c>
    </row>
    <row r="27" spans="1:28" s="11" customFormat="1" ht="14.25" customHeight="1">
      <c r="A27" s="90" t="s">
        <v>30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40">
        <v>0</v>
      </c>
      <c r="H27" s="40">
        <v>0</v>
      </c>
      <c r="I27" s="35" t="s">
        <v>96</v>
      </c>
      <c r="J27" s="35" t="s">
        <v>96</v>
      </c>
      <c r="K27" s="30">
        <v>138</v>
      </c>
      <c r="L27" s="30">
        <v>186</v>
      </c>
      <c r="M27" s="30">
        <v>167</v>
      </c>
      <c r="N27" s="30">
        <v>191</v>
      </c>
      <c r="O27" s="30">
        <v>209</v>
      </c>
      <c r="P27" s="30">
        <v>238</v>
      </c>
      <c r="Q27" s="30">
        <v>272</v>
      </c>
      <c r="R27" s="30">
        <v>241</v>
      </c>
      <c r="S27" s="30">
        <v>185</v>
      </c>
      <c r="T27" s="30">
        <v>120</v>
      </c>
      <c r="U27" s="30"/>
      <c r="V27" s="30"/>
      <c r="W27" s="30"/>
      <c r="X27" s="30"/>
      <c r="Y27" s="30"/>
      <c r="Z27" s="30"/>
      <c r="AA27" s="7" t="s">
        <v>39</v>
      </c>
    </row>
    <row r="28" spans="1:28" s="11" customFormat="1" ht="14.25" customHeight="1">
      <c r="A28" s="90" t="s">
        <v>34</v>
      </c>
      <c r="B28" s="67">
        <v>0</v>
      </c>
      <c r="C28" s="67">
        <v>0</v>
      </c>
      <c r="D28" s="67">
        <v>0</v>
      </c>
      <c r="E28" s="66">
        <v>0</v>
      </c>
      <c r="F28" s="66">
        <v>0</v>
      </c>
      <c r="G28" s="40">
        <v>0</v>
      </c>
      <c r="H28" s="40">
        <v>0</v>
      </c>
      <c r="I28" s="35" t="s">
        <v>96</v>
      </c>
      <c r="J28" s="34">
        <v>758</v>
      </c>
      <c r="K28" s="34">
        <v>670</v>
      </c>
      <c r="L28" s="30">
        <v>625</v>
      </c>
      <c r="M28" s="30">
        <v>604</v>
      </c>
      <c r="N28" s="30">
        <v>541</v>
      </c>
      <c r="O28" s="30">
        <v>434</v>
      </c>
      <c r="P28" s="30">
        <v>386</v>
      </c>
      <c r="Q28" s="30">
        <v>260</v>
      </c>
      <c r="R28" s="30">
        <v>77</v>
      </c>
      <c r="S28" s="30">
        <v>28</v>
      </c>
      <c r="T28" s="30"/>
      <c r="U28" s="30"/>
      <c r="V28" s="30"/>
      <c r="W28" s="30"/>
      <c r="X28" s="30"/>
      <c r="Y28" s="30"/>
      <c r="Z28" s="30"/>
      <c r="AA28" s="7" t="s">
        <v>40</v>
      </c>
    </row>
    <row r="29" spans="1:28" s="11" customFormat="1" ht="14.25" customHeight="1">
      <c r="A29" s="90" t="s">
        <v>41</v>
      </c>
      <c r="B29" s="66">
        <v>138</v>
      </c>
      <c r="C29" s="66">
        <v>136</v>
      </c>
      <c r="D29" s="66">
        <v>152</v>
      </c>
      <c r="E29" s="66">
        <v>167</v>
      </c>
      <c r="F29" s="66">
        <v>144</v>
      </c>
      <c r="G29" s="30">
        <v>80</v>
      </c>
      <c r="H29" s="30">
        <v>75</v>
      </c>
      <c r="I29" s="30">
        <v>79</v>
      </c>
      <c r="J29" s="30">
        <v>88</v>
      </c>
      <c r="K29" s="30">
        <v>88</v>
      </c>
      <c r="L29" s="30">
        <v>96</v>
      </c>
      <c r="M29" s="30">
        <v>78</v>
      </c>
      <c r="N29" s="30">
        <v>58</v>
      </c>
      <c r="O29" s="30">
        <v>53</v>
      </c>
      <c r="P29" s="30">
        <v>64</v>
      </c>
      <c r="Q29" s="30">
        <v>40</v>
      </c>
      <c r="R29" s="30">
        <v>20</v>
      </c>
      <c r="S29" s="30"/>
      <c r="T29" s="30"/>
      <c r="U29" s="30"/>
      <c r="V29" s="30"/>
      <c r="W29" s="30"/>
      <c r="X29" s="30"/>
      <c r="Y29" s="30"/>
      <c r="Z29" s="30"/>
      <c r="AA29" s="7" t="s">
        <v>42</v>
      </c>
    </row>
    <row r="30" spans="1:28" s="11" customFormat="1" ht="14.25" customHeight="1">
      <c r="A30" s="90" t="s">
        <v>45</v>
      </c>
      <c r="B30" s="66">
        <v>998</v>
      </c>
      <c r="C30" s="66">
        <v>963</v>
      </c>
      <c r="D30" s="66">
        <v>905</v>
      </c>
      <c r="E30" s="66">
        <v>557</v>
      </c>
      <c r="F30" s="66">
        <v>602</v>
      </c>
      <c r="G30" s="30">
        <v>676</v>
      </c>
      <c r="H30" s="30">
        <v>585</v>
      </c>
      <c r="I30" s="30">
        <v>660</v>
      </c>
      <c r="J30" s="30">
        <v>552</v>
      </c>
      <c r="K30" s="30">
        <v>647</v>
      </c>
      <c r="L30" s="30">
        <v>616</v>
      </c>
      <c r="M30" s="30">
        <v>513</v>
      </c>
      <c r="N30" s="30">
        <v>579</v>
      </c>
      <c r="O30" s="30">
        <v>549</v>
      </c>
      <c r="P30" s="30">
        <v>369</v>
      </c>
      <c r="Q30" s="30">
        <v>221</v>
      </c>
      <c r="R30" s="30">
        <v>79</v>
      </c>
      <c r="S30" s="30"/>
      <c r="T30" s="30"/>
      <c r="U30" s="30"/>
      <c r="V30" s="30"/>
      <c r="W30" s="30"/>
      <c r="X30" s="30"/>
      <c r="Y30" s="30"/>
      <c r="Z30" s="30"/>
      <c r="AA30" s="7" t="s">
        <v>134</v>
      </c>
    </row>
    <row r="31" spans="1:28" s="11" customFormat="1" ht="14.25" customHeight="1">
      <c r="A31" s="90" t="s">
        <v>168</v>
      </c>
      <c r="B31" s="66">
        <v>0</v>
      </c>
      <c r="C31" s="66">
        <v>0</v>
      </c>
      <c r="D31" s="66">
        <v>0</v>
      </c>
      <c r="E31" s="67">
        <v>0</v>
      </c>
      <c r="F31" s="66">
        <v>909</v>
      </c>
      <c r="G31" s="30">
        <v>1005</v>
      </c>
      <c r="H31" s="30">
        <v>1208</v>
      </c>
      <c r="I31" s="30">
        <v>1030</v>
      </c>
      <c r="J31" s="30">
        <v>1075</v>
      </c>
      <c r="K31" s="30">
        <v>918</v>
      </c>
      <c r="L31" s="30">
        <v>1076</v>
      </c>
      <c r="M31" s="30">
        <v>1232</v>
      </c>
      <c r="N31" s="30">
        <v>1051</v>
      </c>
      <c r="O31" s="30">
        <v>1041</v>
      </c>
      <c r="P31" s="30">
        <v>708</v>
      </c>
      <c r="Q31" s="30">
        <v>57</v>
      </c>
      <c r="R31" s="30"/>
      <c r="S31" s="30"/>
      <c r="T31" s="30"/>
      <c r="U31" s="30"/>
      <c r="V31" s="30"/>
      <c r="W31" s="30"/>
      <c r="X31" s="30"/>
      <c r="Y31" s="30"/>
      <c r="Z31" s="30"/>
      <c r="AA31" s="7" t="s">
        <v>135</v>
      </c>
    </row>
    <row r="32" spans="1:28" s="11" customFormat="1" ht="14.25" customHeight="1">
      <c r="A32" s="90" t="s">
        <v>169</v>
      </c>
      <c r="B32" s="66">
        <v>574</v>
      </c>
      <c r="C32" s="66">
        <v>608</v>
      </c>
      <c r="D32" s="66">
        <v>613</v>
      </c>
      <c r="E32" s="66">
        <v>585</v>
      </c>
      <c r="F32" s="66">
        <v>530</v>
      </c>
      <c r="G32" s="30">
        <v>486</v>
      </c>
      <c r="H32" s="30">
        <v>427</v>
      </c>
      <c r="I32" s="30">
        <v>419</v>
      </c>
      <c r="J32" s="30">
        <v>377</v>
      </c>
      <c r="K32" s="30">
        <v>288</v>
      </c>
      <c r="L32" s="30">
        <v>279</v>
      </c>
      <c r="M32" s="30">
        <v>268</v>
      </c>
      <c r="N32" s="30">
        <v>248</v>
      </c>
      <c r="O32" s="30">
        <v>212</v>
      </c>
      <c r="P32" s="30">
        <v>187</v>
      </c>
      <c r="Q32" s="30">
        <v>84</v>
      </c>
      <c r="R32" s="30"/>
      <c r="S32" s="30"/>
      <c r="T32" s="30"/>
      <c r="U32" s="30"/>
      <c r="V32" s="30"/>
      <c r="W32" s="30"/>
      <c r="X32" s="30"/>
      <c r="Y32" s="30"/>
      <c r="Z32" s="30"/>
      <c r="AA32" s="7" t="s">
        <v>43</v>
      </c>
    </row>
    <row r="33" spans="1:27" s="11" customFormat="1" ht="14.25" customHeight="1">
      <c r="A33" s="90" t="s">
        <v>170</v>
      </c>
      <c r="B33" s="66">
        <v>586</v>
      </c>
      <c r="C33" s="66">
        <v>555</v>
      </c>
      <c r="D33" s="66">
        <v>475</v>
      </c>
      <c r="E33" s="66">
        <v>336</v>
      </c>
      <c r="F33" s="66">
        <v>321</v>
      </c>
      <c r="G33" s="30">
        <v>297</v>
      </c>
      <c r="H33" s="30">
        <v>199</v>
      </c>
      <c r="I33" s="30">
        <v>246</v>
      </c>
      <c r="J33" s="30">
        <v>176</v>
      </c>
      <c r="K33" s="30">
        <v>127</v>
      </c>
      <c r="L33" s="30">
        <v>124</v>
      </c>
      <c r="M33" s="30">
        <v>114</v>
      </c>
      <c r="N33" s="30">
        <v>103</v>
      </c>
      <c r="O33" s="30">
        <v>82</v>
      </c>
      <c r="P33" s="30">
        <v>55</v>
      </c>
      <c r="Q33" s="30">
        <v>17</v>
      </c>
      <c r="R33" s="30"/>
      <c r="S33" s="30"/>
      <c r="T33" s="30"/>
      <c r="U33" s="30"/>
      <c r="V33" s="30"/>
      <c r="W33" s="30"/>
      <c r="X33" s="30"/>
      <c r="Y33" s="30"/>
      <c r="Z33" s="30"/>
      <c r="AA33" s="7" t="s">
        <v>44</v>
      </c>
    </row>
    <row r="34" spans="1:27" s="11" customFormat="1" ht="14.25" customHeight="1">
      <c r="A34" s="90" t="s">
        <v>171</v>
      </c>
      <c r="B34" s="66">
        <v>239</v>
      </c>
      <c r="C34" s="66">
        <v>247</v>
      </c>
      <c r="D34" s="66">
        <v>271</v>
      </c>
      <c r="E34" s="66">
        <v>231</v>
      </c>
      <c r="F34" s="66">
        <v>206</v>
      </c>
      <c r="G34" s="30">
        <v>198</v>
      </c>
      <c r="H34" s="30">
        <v>141</v>
      </c>
      <c r="I34" s="30">
        <v>74</v>
      </c>
      <c r="J34" s="30">
        <v>59</v>
      </c>
      <c r="K34" s="30">
        <v>73</v>
      </c>
      <c r="L34" s="30">
        <v>53</v>
      </c>
      <c r="M34" s="30">
        <v>36</v>
      </c>
      <c r="N34" s="30">
        <v>42</v>
      </c>
      <c r="O34" s="30">
        <v>39</v>
      </c>
      <c r="P34" s="30">
        <v>43</v>
      </c>
      <c r="Q34" s="30">
        <v>23</v>
      </c>
      <c r="R34" s="30"/>
      <c r="S34" s="30"/>
      <c r="T34" s="30"/>
      <c r="U34" s="30"/>
      <c r="V34" s="30"/>
      <c r="W34" s="30"/>
      <c r="X34" s="30"/>
      <c r="Y34" s="30"/>
      <c r="Z34" s="30"/>
      <c r="AA34" s="7" t="s">
        <v>86</v>
      </c>
    </row>
    <row r="35" spans="1:27" s="11" customFormat="1" ht="14.25" customHeight="1">
      <c r="A35" s="90" t="s">
        <v>53</v>
      </c>
      <c r="B35" s="66">
        <v>677</v>
      </c>
      <c r="C35" s="66">
        <v>755</v>
      </c>
      <c r="D35" s="66">
        <v>715</v>
      </c>
      <c r="E35" s="66">
        <v>536</v>
      </c>
      <c r="F35" s="66">
        <v>531</v>
      </c>
      <c r="G35" s="30">
        <v>492</v>
      </c>
      <c r="H35" s="30">
        <v>436</v>
      </c>
      <c r="I35" s="30">
        <v>396</v>
      </c>
      <c r="J35" s="30">
        <v>340</v>
      </c>
      <c r="K35" s="30">
        <v>253</v>
      </c>
      <c r="L35" s="30">
        <v>152</v>
      </c>
      <c r="M35" s="30">
        <v>109</v>
      </c>
      <c r="N35" s="30">
        <v>92</v>
      </c>
      <c r="O35" s="30">
        <v>93</v>
      </c>
      <c r="P35" s="30">
        <v>51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7" t="s">
        <v>52</v>
      </c>
    </row>
    <row r="36" spans="1:27" s="11" customFormat="1" ht="14.25" customHeight="1">
      <c r="A36" s="90" t="s">
        <v>172</v>
      </c>
      <c r="B36" s="66">
        <v>244</v>
      </c>
      <c r="C36" s="66">
        <v>200</v>
      </c>
      <c r="D36" s="66">
        <v>189</v>
      </c>
      <c r="E36" s="66">
        <v>197</v>
      </c>
      <c r="F36" s="66">
        <v>204</v>
      </c>
      <c r="G36" s="30">
        <v>168</v>
      </c>
      <c r="H36" s="30">
        <v>91</v>
      </c>
      <c r="I36" s="30">
        <v>106</v>
      </c>
      <c r="J36" s="30">
        <v>141</v>
      </c>
      <c r="K36" s="30">
        <v>161</v>
      </c>
      <c r="L36" s="30">
        <v>178</v>
      </c>
      <c r="M36" s="30">
        <v>167</v>
      </c>
      <c r="N36" s="30">
        <v>205</v>
      </c>
      <c r="O36" s="30">
        <v>128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7" t="s">
        <v>85</v>
      </c>
    </row>
    <row r="37" spans="1:27" s="11" customFormat="1" ht="14.25" customHeight="1">
      <c r="A37" s="90" t="s">
        <v>173</v>
      </c>
      <c r="B37" s="66">
        <v>160</v>
      </c>
      <c r="C37" s="66">
        <v>183</v>
      </c>
      <c r="D37" s="66">
        <v>232</v>
      </c>
      <c r="E37" s="66">
        <v>205</v>
      </c>
      <c r="F37" s="66">
        <v>178</v>
      </c>
      <c r="G37" s="30">
        <v>175</v>
      </c>
      <c r="H37" s="30">
        <v>132</v>
      </c>
      <c r="I37" s="30">
        <v>157</v>
      </c>
      <c r="J37" s="30">
        <v>149</v>
      </c>
      <c r="K37" s="30">
        <v>103</v>
      </c>
      <c r="L37" s="30">
        <v>85</v>
      </c>
      <c r="M37" s="30">
        <v>66</v>
      </c>
      <c r="N37" s="30">
        <v>46</v>
      </c>
      <c r="O37" s="30">
        <v>34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7" t="s">
        <v>136</v>
      </c>
    </row>
    <row r="38" spans="1:27" s="11" customFormat="1" ht="14.25" customHeight="1">
      <c r="A38" s="90" t="s">
        <v>174</v>
      </c>
      <c r="B38" s="66">
        <v>123</v>
      </c>
      <c r="C38" s="66">
        <v>138</v>
      </c>
      <c r="D38" s="66">
        <v>137</v>
      </c>
      <c r="E38" s="66">
        <v>125</v>
      </c>
      <c r="F38" s="66">
        <v>137</v>
      </c>
      <c r="G38" s="30">
        <v>135</v>
      </c>
      <c r="H38" s="30">
        <v>120</v>
      </c>
      <c r="I38" s="30">
        <v>118</v>
      </c>
      <c r="J38" s="30">
        <v>89</v>
      </c>
      <c r="K38" s="30">
        <v>96</v>
      </c>
      <c r="L38" s="30">
        <v>93</v>
      </c>
      <c r="M38" s="30">
        <v>95</v>
      </c>
      <c r="N38" s="30">
        <v>56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7" t="s">
        <v>137</v>
      </c>
    </row>
    <row r="39" spans="1:27" s="11" customFormat="1" ht="14.25" customHeight="1">
      <c r="A39" s="90" t="s">
        <v>61</v>
      </c>
      <c r="B39" s="66">
        <v>221</v>
      </c>
      <c r="C39" s="66">
        <v>251</v>
      </c>
      <c r="D39" s="66">
        <v>243</v>
      </c>
      <c r="E39" s="66">
        <v>209</v>
      </c>
      <c r="F39" s="66">
        <v>239</v>
      </c>
      <c r="G39" s="30">
        <v>258</v>
      </c>
      <c r="H39" s="30">
        <v>229</v>
      </c>
      <c r="I39" s="30">
        <v>190</v>
      </c>
      <c r="J39" s="30">
        <v>190</v>
      </c>
      <c r="K39" s="30">
        <v>147</v>
      </c>
      <c r="L39" s="30">
        <v>109</v>
      </c>
      <c r="M39" s="30">
        <v>70</v>
      </c>
      <c r="N39" s="30">
        <v>32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7" t="s">
        <v>138</v>
      </c>
    </row>
    <row r="40" spans="1:27" s="11" customFormat="1" ht="14.25" customHeight="1">
      <c r="A40" s="90" t="s">
        <v>175</v>
      </c>
      <c r="B40" s="66">
        <v>499</v>
      </c>
      <c r="C40" s="66">
        <v>457</v>
      </c>
      <c r="D40" s="66">
        <v>513</v>
      </c>
      <c r="E40" s="66">
        <v>536</v>
      </c>
      <c r="F40" s="66">
        <v>602</v>
      </c>
      <c r="G40" s="30">
        <v>621</v>
      </c>
      <c r="H40" s="30">
        <v>646</v>
      </c>
      <c r="I40" s="30">
        <v>644</v>
      </c>
      <c r="J40" s="30">
        <v>618</v>
      </c>
      <c r="K40" s="30">
        <v>696</v>
      </c>
      <c r="L40" s="30">
        <v>790</v>
      </c>
      <c r="M40" s="30">
        <v>660</v>
      </c>
      <c r="N40" s="30">
        <v>272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7" t="s">
        <v>139</v>
      </c>
    </row>
    <row r="41" spans="1:27" s="11" customFormat="1" ht="14.25" customHeight="1">
      <c r="A41" s="90" t="s">
        <v>176</v>
      </c>
      <c r="B41" s="66">
        <v>287</v>
      </c>
      <c r="C41" s="66">
        <v>337</v>
      </c>
      <c r="D41" s="66">
        <v>345</v>
      </c>
      <c r="E41" s="66">
        <v>329</v>
      </c>
      <c r="F41" s="66">
        <v>298</v>
      </c>
      <c r="G41" s="31">
        <v>236</v>
      </c>
      <c r="H41" s="31">
        <v>193</v>
      </c>
      <c r="I41" s="31">
        <v>177</v>
      </c>
      <c r="J41" s="31">
        <v>197</v>
      </c>
      <c r="K41" s="31">
        <v>204</v>
      </c>
      <c r="L41" s="31">
        <v>197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7" t="s">
        <v>23</v>
      </c>
    </row>
    <row r="42" spans="1:27" s="11" customFormat="1" ht="14.25" customHeight="1">
      <c r="A42" s="90" t="s">
        <v>78</v>
      </c>
      <c r="B42" s="66">
        <v>144</v>
      </c>
      <c r="C42" s="66">
        <v>170</v>
      </c>
      <c r="D42" s="66">
        <v>212</v>
      </c>
      <c r="E42" s="66">
        <v>141</v>
      </c>
      <c r="F42" s="66">
        <v>114</v>
      </c>
      <c r="G42" s="31">
        <v>106</v>
      </c>
      <c r="H42" s="31">
        <v>94</v>
      </c>
      <c r="I42" s="31">
        <v>111</v>
      </c>
      <c r="J42" s="31">
        <v>93</v>
      </c>
      <c r="K42" s="31">
        <v>79</v>
      </c>
      <c r="L42" s="31">
        <v>29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7" t="s">
        <v>140</v>
      </c>
    </row>
    <row r="43" spans="1:27" s="11" customFormat="1" ht="14.25" customHeight="1">
      <c r="A43" s="90" t="s">
        <v>141</v>
      </c>
      <c r="B43" s="66">
        <v>0</v>
      </c>
      <c r="C43" s="66">
        <v>0</v>
      </c>
      <c r="D43" s="66">
        <v>0</v>
      </c>
      <c r="E43" s="67">
        <v>0</v>
      </c>
      <c r="F43" s="66">
        <v>758</v>
      </c>
      <c r="G43" s="31">
        <v>766</v>
      </c>
      <c r="H43" s="31">
        <v>767</v>
      </c>
      <c r="I43" s="31">
        <v>638</v>
      </c>
      <c r="J43" s="31">
        <v>414</v>
      </c>
      <c r="K43" s="31">
        <v>320</v>
      </c>
      <c r="L43" s="31">
        <v>136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7" t="s">
        <v>77</v>
      </c>
    </row>
    <row r="44" spans="1:27" s="11" customFormat="1" ht="14.25" customHeight="1">
      <c r="A44" s="90" t="s">
        <v>177</v>
      </c>
      <c r="B44" s="66">
        <v>41</v>
      </c>
      <c r="C44" s="66">
        <v>66</v>
      </c>
      <c r="D44" s="66">
        <v>73</v>
      </c>
      <c r="E44" s="66">
        <v>70</v>
      </c>
      <c r="F44" s="66">
        <v>38</v>
      </c>
      <c r="G44" s="31">
        <v>22</v>
      </c>
      <c r="H44" s="31">
        <v>28</v>
      </c>
      <c r="I44" s="31">
        <v>32</v>
      </c>
      <c r="J44" s="31">
        <v>17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7" t="s">
        <v>97</v>
      </c>
    </row>
    <row r="45" spans="1:27" s="11" customFormat="1" ht="14.25" customHeight="1">
      <c r="A45" s="90" t="s">
        <v>143</v>
      </c>
      <c r="B45" s="66">
        <v>481</v>
      </c>
      <c r="C45" s="66">
        <v>220</v>
      </c>
      <c r="D45" s="66">
        <v>124</v>
      </c>
      <c r="E45" s="66">
        <v>52</v>
      </c>
      <c r="F45" s="66">
        <v>44</v>
      </c>
      <c r="G45" s="31">
        <v>41</v>
      </c>
      <c r="H45" s="31">
        <v>36</v>
      </c>
      <c r="I45" s="31">
        <v>23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7" t="s">
        <v>142</v>
      </c>
    </row>
    <row r="46" spans="1:27" s="11" customFormat="1" ht="14.25" customHeight="1">
      <c r="A46" s="90" t="s">
        <v>145</v>
      </c>
      <c r="B46" s="66">
        <v>451</v>
      </c>
      <c r="C46" s="66">
        <v>431</v>
      </c>
      <c r="D46" s="66">
        <v>261</v>
      </c>
      <c r="E46" s="66">
        <v>112</v>
      </c>
      <c r="F46" s="66">
        <v>60</v>
      </c>
      <c r="G46" s="31">
        <v>35</v>
      </c>
      <c r="H46" s="31">
        <v>3</v>
      </c>
      <c r="I46" s="31">
        <v>9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7" t="s">
        <v>144</v>
      </c>
    </row>
    <row r="47" spans="1:27" s="11" customFormat="1" ht="14.25" customHeight="1">
      <c r="A47" s="90" t="s">
        <v>178</v>
      </c>
      <c r="B47" s="66">
        <v>177</v>
      </c>
      <c r="C47" s="66">
        <v>167</v>
      </c>
      <c r="D47" s="66">
        <v>155</v>
      </c>
      <c r="E47" s="66">
        <v>108</v>
      </c>
      <c r="F47" s="66">
        <v>101</v>
      </c>
      <c r="G47" s="31">
        <v>80</v>
      </c>
      <c r="H47" s="31">
        <v>48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7" t="s">
        <v>103</v>
      </c>
    </row>
    <row r="48" spans="1:27" s="24" customFormat="1" ht="20.149999999999999" customHeight="1">
      <c r="A48" s="90" t="s">
        <v>112</v>
      </c>
      <c r="B48" s="66">
        <v>148</v>
      </c>
      <c r="C48" s="66">
        <v>135</v>
      </c>
      <c r="D48" s="66">
        <v>102</v>
      </c>
      <c r="E48" s="77">
        <v>58</v>
      </c>
      <c r="F48" s="69">
        <v>32</v>
      </c>
      <c r="G48" s="5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7" t="s">
        <v>110</v>
      </c>
    </row>
    <row r="49" spans="1:28" ht="15" customHeight="1">
      <c r="A49" s="90" t="s">
        <v>179</v>
      </c>
      <c r="B49" s="66">
        <v>139</v>
      </c>
      <c r="C49" s="66">
        <v>93</v>
      </c>
      <c r="D49" s="66">
        <v>37</v>
      </c>
      <c r="E49" s="77">
        <v>39</v>
      </c>
      <c r="F49" s="69">
        <v>26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7" t="s">
        <v>111</v>
      </c>
      <c r="AB49" s="46"/>
    </row>
    <row r="50" spans="1:28" ht="15" customHeight="1">
      <c r="A50" s="99" t="s">
        <v>197</v>
      </c>
      <c r="B50" s="69">
        <v>152</v>
      </c>
      <c r="C50" s="69">
        <v>138</v>
      </c>
      <c r="D50" s="96">
        <v>76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7" t="s">
        <v>196</v>
      </c>
      <c r="AB50" s="46"/>
    </row>
    <row r="51" spans="1:28" ht="15" customHeight="1">
      <c r="A51" s="95"/>
      <c r="B51" s="68"/>
      <c r="C51" s="68"/>
      <c r="D51" s="68"/>
      <c r="E51" s="68"/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36"/>
      <c r="AB51" s="46"/>
    </row>
    <row r="52" spans="1:28" s="11" customFormat="1" ht="15.75" customHeight="1">
      <c r="A52" s="44" t="s">
        <v>24</v>
      </c>
      <c r="B52" s="70"/>
      <c r="C52" s="70"/>
      <c r="D52" s="70"/>
      <c r="E52" s="70"/>
      <c r="F52" s="71"/>
      <c r="AA52" s="1" t="s">
        <v>25</v>
      </c>
      <c r="AB52" s="86"/>
    </row>
    <row r="53" spans="1:28" s="11" customFormat="1" ht="15.75" customHeight="1">
      <c r="A53" s="10" t="s">
        <v>48</v>
      </c>
      <c r="B53" s="72"/>
      <c r="C53" s="72"/>
      <c r="D53" s="72"/>
      <c r="E53" s="72"/>
      <c r="F53" s="70"/>
      <c r="G53" s="44"/>
      <c r="H53" s="45"/>
      <c r="I53" s="45"/>
      <c r="J53" s="45"/>
      <c r="K53" s="45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" t="s">
        <v>16</v>
      </c>
      <c r="AB53" s="86"/>
    </row>
    <row r="54" spans="1:28" s="11" customFormat="1" ht="15.75" customHeight="1">
      <c r="A54" s="10" t="s">
        <v>89</v>
      </c>
      <c r="B54" s="72"/>
      <c r="C54" s="72"/>
      <c r="D54" s="72"/>
      <c r="E54" s="72"/>
      <c r="F54" s="72"/>
      <c r="G54" s="10"/>
      <c r="H54" s="33"/>
      <c r="I54" s="33"/>
      <c r="J54" s="33"/>
      <c r="K54" s="33"/>
      <c r="L54" s="33"/>
      <c r="M54" s="10"/>
      <c r="N54" s="10"/>
      <c r="O54" s="10"/>
      <c r="P54" s="10"/>
      <c r="Q54" s="10"/>
      <c r="R54" s="10"/>
      <c r="S54" s="10"/>
      <c r="T54" s="10"/>
      <c r="AA54" s="1" t="s">
        <v>84</v>
      </c>
      <c r="AB54" s="86"/>
    </row>
    <row r="55" spans="1:28" s="11" customFormat="1" ht="15.75" customHeight="1">
      <c r="A55" s="12" t="s">
        <v>9</v>
      </c>
      <c r="B55" s="73"/>
      <c r="C55" s="73"/>
      <c r="D55" s="73"/>
      <c r="E55" s="73"/>
      <c r="F55" s="7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AA55" s="1" t="s">
        <v>17</v>
      </c>
      <c r="AB55" s="86"/>
    </row>
    <row r="56" spans="1:28" s="11" customFormat="1" ht="12.75" customHeight="1">
      <c r="A56" s="13" t="s">
        <v>46</v>
      </c>
      <c r="B56" s="71"/>
      <c r="C56" s="71"/>
      <c r="D56" s="71"/>
      <c r="E56" s="71"/>
      <c r="F56" s="7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AA56" s="1" t="s">
        <v>47</v>
      </c>
      <c r="AB56" s="86"/>
    </row>
    <row r="57" spans="1:28" s="11" customFormat="1" ht="16.5" customHeight="1">
      <c r="A57" s="24"/>
      <c r="B57" s="2" t="s">
        <v>206</v>
      </c>
      <c r="C57" s="2" t="s">
        <v>198</v>
      </c>
      <c r="D57" s="3" t="s">
        <v>121</v>
      </c>
      <c r="E57" s="37" t="s">
        <v>119</v>
      </c>
      <c r="F57" s="37" t="s">
        <v>108</v>
      </c>
      <c r="G57" s="21" t="s">
        <v>105</v>
      </c>
      <c r="H57" s="3" t="s">
        <v>102</v>
      </c>
      <c r="I57" s="2" t="s">
        <v>98</v>
      </c>
      <c r="J57" s="2" t="s">
        <v>94</v>
      </c>
      <c r="K57" s="3" t="s">
        <v>80</v>
      </c>
      <c r="L57" s="3" t="s">
        <v>72</v>
      </c>
      <c r="M57" s="2" t="s">
        <v>70</v>
      </c>
      <c r="N57" s="3" t="s">
        <v>58</v>
      </c>
      <c r="O57" s="2" t="s">
        <v>57</v>
      </c>
      <c r="P57" s="2" t="s">
        <v>50</v>
      </c>
      <c r="Q57" s="2" t="s">
        <v>35</v>
      </c>
      <c r="R57" s="2" t="s">
        <v>36</v>
      </c>
      <c r="S57" s="2" t="s">
        <v>32</v>
      </c>
      <c r="T57" s="2" t="s">
        <v>26</v>
      </c>
      <c r="U57" s="2" t="s">
        <v>7</v>
      </c>
      <c r="V57" s="2" t="s">
        <v>5</v>
      </c>
      <c r="W57" s="2" t="s">
        <v>4</v>
      </c>
      <c r="X57" s="2" t="s">
        <v>8</v>
      </c>
      <c r="Y57" s="2" t="s">
        <v>3</v>
      </c>
      <c r="Z57" s="2" t="s">
        <v>2</v>
      </c>
      <c r="AA57" s="4"/>
      <c r="AB57" s="86"/>
    </row>
    <row r="58" spans="1:28" s="11" customFormat="1" ht="14.25" customHeight="1">
      <c r="A58" s="23"/>
      <c r="B58" s="41" t="s">
        <v>207</v>
      </c>
      <c r="C58" s="41" t="s">
        <v>199</v>
      </c>
      <c r="D58" s="78" t="s">
        <v>122</v>
      </c>
      <c r="E58" s="74" t="s">
        <v>120</v>
      </c>
      <c r="F58" s="74" t="s">
        <v>109</v>
      </c>
      <c r="G58" s="15" t="s">
        <v>106</v>
      </c>
      <c r="H58" s="15" t="s">
        <v>104</v>
      </c>
      <c r="I58" s="14" t="s">
        <v>99</v>
      </c>
      <c r="J58" s="14" t="s">
        <v>95</v>
      </c>
      <c r="K58" s="15" t="s">
        <v>81</v>
      </c>
      <c r="L58" s="15" t="s">
        <v>73</v>
      </c>
      <c r="M58" s="14" t="s">
        <v>71</v>
      </c>
      <c r="N58" s="15" t="s">
        <v>60</v>
      </c>
      <c r="O58" s="14" t="s">
        <v>59</v>
      </c>
      <c r="P58" s="14" t="s">
        <v>51</v>
      </c>
      <c r="Q58" s="14" t="s">
        <v>37</v>
      </c>
      <c r="R58" s="14" t="s">
        <v>38</v>
      </c>
      <c r="S58" s="14" t="s">
        <v>33</v>
      </c>
      <c r="T58" s="14" t="s">
        <v>27</v>
      </c>
      <c r="U58" s="14" t="s">
        <v>6</v>
      </c>
      <c r="V58" s="14" t="s">
        <v>69</v>
      </c>
      <c r="W58" s="14" t="s">
        <v>68</v>
      </c>
      <c r="X58" s="14" t="s">
        <v>67</v>
      </c>
      <c r="Y58" s="14" t="s">
        <v>66</v>
      </c>
      <c r="Z58" s="14" t="s">
        <v>65</v>
      </c>
      <c r="AA58" s="5"/>
      <c r="AB58" s="86"/>
    </row>
    <row r="59" spans="1:28" s="11" customFormat="1" ht="14.25" customHeight="1">
      <c r="A59" s="16" t="s">
        <v>90</v>
      </c>
      <c r="B59" s="75">
        <f>SUM(B60:B84)</f>
        <v>8967</v>
      </c>
      <c r="C59" s="75">
        <f>SUM(C60:C84)</f>
        <v>9302</v>
      </c>
      <c r="D59" s="75">
        <f>SUM(D60:D83)</f>
        <v>9044</v>
      </c>
      <c r="E59" s="75">
        <f>SUM(E60:E83)</f>
        <v>7926</v>
      </c>
      <c r="F59" s="75">
        <f>SUM(F60:F83)</f>
        <v>7777</v>
      </c>
      <c r="G59" s="42">
        <f>SUM(G60:G83)</f>
        <v>7625</v>
      </c>
      <c r="H59" s="22">
        <f>SUM(H60:H83)</f>
        <v>7152</v>
      </c>
      <c r="I59" s="22">
        <f>SUM(I60:I82)</f>
        <v>6548</v>
      </c>
      <c r="J59" s="22">
        <f>SUM(J60:J82)</f>
        <v>6077</v>
      </c>
      <c r="K59" s="22">
        <f>SUM(K60:K82)</f>
        <v>4663</v>
      </c>
      <c r="L59" s="22">
        <f>SUM(L60:L82)</f>
        <v>4013</v>
      </c>
      <c r="M59" s="22">
        <f>SUM(M60:M82)</f>
        <v>3440</v>
      </c>
      <c r="N59" s="17">
        <f>SUM(N60:N81)</f>
        <v>3101</v>
      </c>
      <c r="O59" s="17">
        <f>SUM(O60:O81)</f>
        <v>2116</v>
      </c>
      <c r="P59" s="17">
        <f>SUM(P60:P72)</f>
        <v>1587</v>
      </c>
      <c r="Q59" s="17">
        <f>SUM(Q60:Q70)</f>
        <v>1402</v>
      </c>
      <c r="R59" s="17">
        <f>SUM(R60:R68)</f>
        <v>994</v>
      </c>
      <c r="S59" s="17">
        <f>SUM(S60:S66)</f>
        <v>585</v>
      </c>
      <c r="T59" s="17">
        <f>SUM(T60:T66)</f>
        <v>479</v>
      </c>
      <c r="U59" s="17">
        <f t="shared" ref="U59:Z59" si="3">SUM(U60:U65)</f>
        <v>163</v>
      </c>
      <c r="V59" s="32">
        <f t="shared" si="3"/>
        <v>0</v>
      </c>
      <c r="W59" s="32">
        <f t="shared" si="3"/>
        <v>0</v>
      </c>
      <c r="X59" s="32">
        <f t="shared" si="3"/>
        <v>0</v>
      </c>
      <c r="Y59" s="32">
        <f t="shared" si="3"/>
        <v>0</v>
      </c>
      <c r="Z59" s="32">
        <f t="shared" si="3"/>
        <v>0</v>
      </c>
      <c r="AA59" s="6" t="s">
        <v>83</v>
      </c>
      <c r="AB59" s="86"/>
    </row>
    <row r="60" spans="1:28" s="11" customFormat="1" ht="14.25" customHeight="1">
      <c r="A60" s="91" t="s">
        <v>180</v>
      </c>
      <c r="B60" s="76">
        <v>607</v>
      </c>
      <c r="C60" s="76">
        <v>683</v>
      </c>
      <c r="D60" s="76">
        <v>716</v>
      </c>
      <c r="E60" s="76">
        <v>501</v>
      </c>
      <c r="F60" s="76">
        <v>668</v>
      </c>
      <c r="G60" s="43">
        <v>665</v>
      </c>
      <c r="H60" s="37">
        <v>795</v>
      </c>
      <c r="I60" s="37">
        <v>764</v>
      </c>
      <c r="J60" s="37">
        <v>841</v>
      </c>
      <c r="K60" s="37">
        <v>632</v>
      </c>
      <c r="L60" s="37">
        <v>463</v>
      </c>
      <c r="M60" s="37">
        <v>401</v>
      </c>
      <c r="N60" s="37">
        <v>673</v>
      </c>
      <c r="O60" s="38">
        <v>449</v>
      </c>
      <c r="P60" s="38">
        <v>353</v>
      </c>
      <c r="Q60" s="38">
        <v>434</v>
      </c>
      <c r="R60" s="38">
        <v>279</v>
      </c>
      <c r="S60" s="38">
        <v>205</v>
      </c>
      <c r="T60" s="38">
        <v>127</v>
      </c>
      <c r="U60" s="38">
        <v>29</v>
      </c>
      <c r="V60" s="38"/>
      <c r="W60" s="38"/>
      <c r="X60" s="38"/>
      <c r="Y60" s="38"/>
      <c r="Z60" s="38"/>
      <c r="AA60" s="8" t="s">
        <v>146</v>
      </c>
    </row>
    <row r="61" spans="1:28" s="11" customFormat="1" ht="14.25" customHeight="1">
      <c r="A61" s="91" t="s">
        <v>181</v>
      </c>
      <c r="B61" s="76">
        <v>0</v>
      </c>
      <c r="C61" s="76">
        <v>0</v>
      </c>
      <c r="D61" s="76">
        <v>186</v>
      </c>
      <c r="E61" s="76">
        <v>175</v>
      </c>
      <c r="F61" s="76">
        <v>152</v>
      </c>
      <c r="G61" s="43">
        <v>170</v>
      </c>
      <c r="H61" s="37">
        <v>170</v>
      </c>
      <c r="I61" s="37">
        <v>174</v>
      </c>
      <c r="J61" s="37">
        <v>126</v>
      </c>
      <c r="K61" s="37">
        <v>126</v>
      </c>
      <c r="L61" s="37">
        <v>106</v>
      </c>
      <c r="M61" s="37">
        <v>128</v>
      </c>
      <c r="N61" s="37">
        <v>110</v>
      </c>
      <c r="O61" s="38">
        <v>93</v>
      </c>
      <c r="P61" s="38">
        <v>63</v>
      </c>
      <c r="Q61" s="38">
        <v>100</v>
      </c>
      <c r="R61" s="38">
        <v>81</v>
      </c>
      <c r="S61" s="38">
        <v>101</v>
      </c>
      <c r="T61" s="38">
        <v>82</v>
      </c>
      <c r="U61" s="38">
        <v>27</v>
      </c>
      <c r="V61" s="38"/>
      <c r="W61" s="38"/>
      <c r="X61" s="38"/>
      <c r="Y61" s="38"/>
      <c r="Z61" s="38"/>
      <c r="AA61" s="8" t="s">
        <v>147</v>
      </c>
    </row>
    <row r="62" spans="1:28" s="11" customFormat="1" ht="14.25" customHeight="1">
      <c r="A62" s="91" t="s">
        <v>182</v>
      </c>
      <c r="B62" s="76">
        <v>860</v>
      </c>
      <c r="C62" s="76">
        <v>923</v>
      </c>
      <c r="D62" s="76">
        <v>858</v>
      </c>
      <c r="E62" s="76">
        <v>826</v>
      </c>
      <c r="F62" s="76">
        <v>786</v>
      </c>
      <c r="G62" s="43">
        <v>761</v>
      </c>
      <c r="H62" s="39">
        <v>756</v>
      </c>
      <c r="I62" s="39">
        <v>767</v>
      </c>
      <c r="J62" s="39">
        <v>739</v>
      </c>
      <c r="K62" s="37">
        <v>381</v>
      </c>
      <c r="L62" s="37">
        <v>319</v>
      </c>
      <c r="M62" s="37">
        <v>270</v>
      </c>
      <c r="N62" s="37">
        <v>296</v>
      </c>
      <c r="O62" s="38">
        <v>208</v>
      </c>
      <c r="P62" s="38">
        <v>161</v>
      </c>
      <c r="Q62" s="38">
        <v>101</v>
      </c>
      <c r="R62" s="38">
        <v>59</v>
      </c>
      <c r="S62" s="38">
        <v>61</v>
      </c>
      <c r="T62" s="38">
        <v>59</v>
      </c>
      <c r="U62" s="38">
        <v>29</v>
      </c>
      <c r="V62" s="38"/>
      <c r="W62" s="38"/>
      <c r="X62" s="38"/>
      <c r="Y62" s="38"/>
      <c r="Z62" s="38"/>
      <c r="AA62" s="8" t="s">
        <v>148</v>
      </c>
    </row>
    <row r="63" spans="1:28" s="11" customFormat="1" ht="14.25" customHeight="1">
      <c r="A63" s="91" t="s">
        <v>183</v>
      </c>
      <c r="B63" s="76">
        <v>1651</v>
      </c>
      <c r="C63" s="76">
        <v>1616</v>
      </c>
      <c r="D63" s="76">
        <v>1804</v>
      </c>
      <c r="E63" s="76">
        <v>1343</v>
      </c>
      <c r="F63" s="76">
        <v>1242</v>
      </c>
      <c r="G63" s="43">
        <v>531</v>
      </c>
      <c r="H63" s="37">
        <v>458</v>
      </c>
      <c r="I63" s="37">
        <v>283</v>
      </c>
      <c r="J63" s="37">
        <v>256</v>
      </c>
      <c r="K63" s="37">
        <v>304</v>
      </c>
      <c r="L63" s="37">
        <v>316</v>
      </c>
      <c r="M63" s="37">
        <v>215</v>
      </c>
      <c r="N63" s="37">
        <v>142</v>
      </c>
      <c r="O63" s="38">
        <v>108</v>
      </c>
      <c r="P63" s="38">
        <v>107</v>
      </c>
      <c r="Q63" s="38">
        <v>94</v>
      </c>
      <c r="R63" s="38">
        <v>61</v>
      </c>
      <c r="S63" s="38">
        <v>37</v>
      </c>
      <c r="T63" s="38">
        <v>44</v>
      </c>
      <c r="U63" s="38">
        <v>22</v>
      </c>
      <c r="V63" s="38"/>
      <c r="W63" s="38"/>
      <c r="X63" s="38"/>
      <c r="Y63" s="38"/>
      <c r="Z63" s="38"/>
      <c r="AA63" s="8" t="s">
        <v>149</v>
      </c>
    </row>
    <row r="64" spans="1:28" s="11" customFormat="1" ht="14.25" customHeight="1">
      <c r="A64" s="95" t="s">
        <v>201</v>
      </c>
      <c r="B64" s="76">
        <v>500</v>
      </c>
      <c r="C64" s="76">
        <v>551</v>
      </c>
      <c r="D64" s="76">
        <v>416</v>
      </c>
      <c r="E64" s="76">
        <v>388</v>
      </c>
      <c r="F64" s="76">
        <v>430</v>
      </c>
      <c r="G64" s="43">
        <v>576</v>
      </c>
      <c r="H64" s="37">
        <v>602</v>
      </c>
      <c r="I64" s="37">
        <v>548</v>
      </c>
      <c r="J64" s="37">
        <v>458</v>
      </c>
      <c r="K64" s="37">
        <v>350</v>
      </c>
      <c r="L64" s="37">
        <v>304</v>
      </c>
      <c r="M64" s="37">
        <v>286</v>
      </c>
      <c r="N64" s="37">
        <v>223</v>
      </c>
      <c r="O64" s="38">
        <v>211</v>
      </c>
      <c r="P64" s="38">
        <v>198</v>
      </c>
      <c r="Q64" s="38">
        <v>171</v>
      </c>
      <c r="R64" s="38">
        <v>155</v>
      </c>
      <c r="S64" s="38">
        <v>55</v>
      </c>
      <c r="T64" s="38">
        <v>77</v>
      </c>
      <c r="U64" s="38">
        <v>26</v>
      </c>
      <c r="V64" s="38"/>
      <c r="W64" s="38"/>
      <c r="X64" s="38"/>
      <c r="Y64" s="38"/>
      <c r="Z64" s="38"/>
      <c r="AA64" s="8" t="s">
        <v>200</v>
      </c>
    </row>
    <row r="65" spans="1:27" s="11" customFormat="1" ht="14.25" customHeight="1">
      <c r="A65" s="91" t="s">
        <v>10</v>
      </c>
      <c r="B65" s="76">
        <v>0</v>
      </c>
      <c r="C65" s="76">
        <v>0</v>
      </c>
      <c r="D65" s="76">
        <v>0</v>
      </c>
      <c r="E65" s="76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161</v>
      </c>
      <c r="N65" s="37">
        <v>118</v>
      </c>
      <c r="O65" s="38">
        <v>117</v>
      </c>
      <c r="P65" s="38">
        <v>115</v>
      </c>
      <c r="Q65" s="38">
        <v>109</v>
      </c>
      <c r="R65" s="38">
        <v>89</v>
      </c>
      <c r="S65" s="38">
        <v>73</v>
      </c>
      <c r="T65" s="38">
        <v>60</v>
      </c>
      <c r="U65" s="38">
        <v>30</v>
      </c>
      <c r="V65" s="38"/>
      <c r="W65" s="38"/>
      <c r="X65" s="38"/>
      <c r="Y65" s="38"/>
      <c r="Z65" s="38"/>
      <c r="AA65" s="8" t="s">
        <v>23</v>
      </c>
    </row>
    <row r="66" spans="1:27" s="11" customFormat="1" ht="14.25" customHeight="1">
      <c r="A66" s="91" t="s">
        <v>184</v>
      </c>
      <c r="B66" s="76">
        <v>834</v>
      </c>
      <c r="C66" s="76">
        <v>932</v>
      </c>
      <c r="D66" s="76">
        <v>938</v>
      </c>
      <c r="E66" s="76">
        <v>833</v>
      </c>
      <c r="F66" s="76">
        <v>798</v>
      </c>
      <c r="G66" s="43">
        <v>799</v>
      </c>
      <c r="H66" s="37">
        <v>797</v>
      </c>
      <c r="I66" s="37">
        <v>805</v>
      </c>
      <c r="J66" s="37">
        <v>770</v>
      </c>
      <c r="K66" s="37">
        <v>444</v>
      </c>
      <c r="L66" s="37">
        <v>387</v>
      </c>
      <c r="M66" s="37">
        <v>318</v>
      </c>
      <c r="N66" s="37">
        <v>363</v>
      </c>
      <c r="O66" s="38">
        <v>279</v>
      </c>
      <c r="P66" s="38">
        <v>241</v>
      </c>
      <c r="Q66" s="38">
        <v>195</v>
      </c>
      <c r="R66" s="38">
        <v>138</v>
      </c>
      <c r="S66" s="38">
        <v>53</v>
      </c>
      <c r="T66" s="38">
        <v>30</v>
      </c>
      <c r="U66" s="38"/>
      <c r="V66" s="38"/>
      <c r="W66" s="38"/>
      <c r="X66" s="38"/>
      <c r="Y66" s="38"/>
      <c r="Z66" s="38"/>
      <c r="AA66" s="8" t="s">
        <v>150</v>
      </c>
    </row>
    <row r="67" spans="1:27" s="11" customFormat="1" ht="14.25" customHeight="1">
      <c r="A67" s="91" t="s">
        <v>185</v>
      </c>
      <c r="B67" s="76">
        <v>352</v>
      </c>
      <c r="C67" s="76">
        <v>343</v>
      </c>
      <c r="D67" s="76">
        <v>443</v>
      </c>
      <c r="E67" s="76">
        <v>394</v>
      </c>
      <c r="F67" s="76">
        <v>359</v>
      </c>
      <c r="G67" s="43">
        <v>460</v>
      </c>
      <c r="H67" s="37">
        <v>466</v>
      </c>
      <c r="I67" s="37">
        <v>323</v>
      </c>
      <c r="J67" s="37">
        <v>250</v>
      </c>
      <c r="K67" s="37">
        <v>166</v>
      </c>
      <c r="L67" s="37">
        <v>149</v>
      </c>
      <c r="M67" s="37">
        <v>120</v>
      </c>
      <c r="N67" s="37">
        <v>131</v>
      </c>
      <c r="O67" s="38">
        <v>78</v>
      </c>
      <c r="P67" s="38">
        <v>63</v>
      </c>
      <c r="Q67" s="38">
        <v>65</v>
      </c>
      <c r="R67" s="38">
        <v>100</v>
      </c>
      <c r="S67" s="38"/>
      <c r="T67" s="38"/>
      <c r="U67" s="38"/>
      <c r="V67" s="38"/>
      <c r="W67" s="38"/>
      <c r="X67" s="38"/>
      <c r="Y67" s="38"/>
      <c r="Z67" s="38"/>
      <c r="AA67" s="8" t="s">
        <v>151</v>
      </c>
    </row>
    <row r="68" spans="1:27" s="11" customFormat="1" ht="14.25" customHeight="1">
      <c r="A68" s="91" t="s">
        <v>186</v>
      </c>
      <c r="B68" s="76">
        <v>558</v>
      </c>
      <c r="C68" s="76">
        <v>635</v>
      </c>
      <c r="D68" s="76">
        <v>621</v>
      </c>
      <c r="E68" s="76">
        <v>563</v>
      </c>
      <c r="F68" s="76">
        <v>476</v>
      </c>
      <c r="G68" s="43">
        <v>416</v>
      </c>
      <c r="H68" s="37">
        <v>374</v>
      </c>
      <c r="I68" s="37">
        <v>384</v>
      </c>
      <c r="J68" s="37">
        <v>376</v>
      </c>
      <c r="K68" s="37">
        <v>339</v>
      </c>
      <c r="L68" s="37">
        <v>289</v>
      </c>
      <c r="M68" s="37">
        <v>224</v>
      </c>
      <c r="N68" s="37">
        <v>203</v>
      </c>
      <c r="O68" s="38">
        <v>170</v>
      </c>
      <c r="P68" s="38">
        <v>103</v>
      </c>
      <c r="Q68" s="38">
        <v>65</v>
      </c>
      <c r="R68" s="38">
        <v>32</v>
      </c>
      <c r="S68" s="38"/>
      <c r="T68" s="38"/>
      <c r="U68" s="38"/>
      <c r="V68" s="38"/>
      <c r="W68" s="38"/>
      <c r="X68" s="38"/>
      <c r="Y68" s="38"/>
      <c r="Z68" s="38"/>
      <c r="AA68" s="8" t="s">
        <v>152</v>
      </c>
    </row>
    <row r="69" spans="1:27" s="11" customFormat="1" ht="14.25" customHeight="1">
      <c r="A69" s="91" t="s">
        <v>187</v>
      </c>
      <c r="B69" s="76">
        <v>480</v>
      </c>
      <c r="C69" s="76">
        <v>584</v>
      </c>
      <c r="D69" s="76">
        <v>535</v>
      </c>
      <c r="E69" s="76">
        <v>500</v>
      </c>
      <c r="F69" s="76">
        <v>491</v>
      </c>
      <c r="G69" s="43">
        <v>379</v>
      </c>
      <c r="H69" s="37">
        <v>347</v>
      </c>
      <c r="I69" s="37">
        <v>354</v>
      </c>
      <c r="J69" s="37">
        <v>313</v>
      </c>
      <c r="K69" s="37">
        <v>212</v>
      </c>
      <c r="L69" s="37">
        <v>125</v>
      </c>
      <c r="M69" s="37">
        <v>133</v>
      </c>
      <c r="N69" s="37">
        <v>131</v>
      </c>
      <c r="O69" s="38">
        <v>87</v>
      </c>
      <c r="P69" s="38">
        <v>70</v>
      </c>
      <c r="Q69" s="38">
        <v>38</v>
      </c>
      <c r="R69" s="38"/>
      <c r="S69" s="38"/>
      <c r="T69" s="38"/>
      <c r="U69" s="38"/>
      <c r="V69" s="38"/>
      <c r="W69" s="38"/>
      <c r="X69" s="38"/>
      <c r="Y69" s="38"/>
      <c r="Z69" s="38"/>
      <c r="AA69" s="8" t="s">
        <v>153</v>
      </c>
    </row>
    <row r="70" spans="1:27" s="11" customFormat="1" ht="14.25" customHeight="1">
      <c r="A70" s="91" t="s">
        <v>188</v>
      </c>
      <c r="B70" s="76">
        <v>227</v>
      </c>
      <c r="C70" s="76">
        <v>270</v>
      </c>
      <c r="D70" s="76">
        <v>271</v>
      </c>
      <c r="E70" s="76">
        <v>271</v>
      </c>
      <c r="F70" s="76">
        <v>282</v>
      </c>
      <c r="G70" s="43">
        <v>238</v>
      </c>
      <c r="H70" s="37">
        <v>216</v>
      </c>
      <c r="I70" s="37">
        <v>223</v>
      </c>
      <c r="J70" s="37">
        <v>210</v>
      </c>
      <c r="K70" s="37">
        <v>168</v>
      </c>
      <c r="L70" s="37">
        <v>113</v>
      </c>
      <c r="M70" s="37">
        <v>79</v>
      </c>
      <c r="N70" s="37">
        <v>68</v>
      </c>
      <c r="O70" s="38">
        <v>60</v>
      </c>
      <c r="P70" s="38">
        <v>48</v>
      </c>
      <c r="Q70" s="38">
        <v>30</v>
      </c>
      <c r="R70" s="38"/>
      <c r="S70" s="38"/>
      <c r="T70" s="38"/>
      <c r="U70" s="38"/>
      <c r="V70" s="38"/>
      <c r="W70" s="38"/>
      <c r="X70" s="38"/>
      <c r="Y70" s="38"/>
      <c r="Z70" s="38"/>
      <c r="AA70" s="8" t="s">
        <v>154</v>
      </c>
    </row>
    <row r="71" spans="1:27" s="11" customFormat="1" ht="14.25" customHeight="1">
      <c r="A71" s="91" t="s">
        <v>56</v>
      </c>
      <c r="B71" s="76">
        <v>0</v>
      </c>
      <c r="C71" s="39">
        <v>0</v>
      </c>
      <c r="D71" s="39">
        <v>0</v>
      </c>
      <c r="E71" s="37">
        <v>0</v>
      </c>
      <c r="F71" s="37">
        <v>0</v>
      </c>
      <c r="G71" s="43">
        <v>651</v>
      </c>
      <c r="H71" s="37">
        <v>562</v>
      </c>
      <c r="I71" s="37">
        <v>421</v>
      </c>
      <c r="J71" s="37">
        <v>352</v>
      </c>
      <c r="K71" s="37">
        <v>233</v>
      </c>
      <c r="L71" s="37">
        <v>162</v>
      </c>
      <c r="M71" s="37">
        <v>136</v>
      </c>
      <c r="N71" s="37">
        <v>133</v>
      </c>
      <c r="O71" s="38">
        <v>105</v>
      </c>
      <c r="P71" s="38">
        <v>39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8" t="s">
        <v>107</v>
      </c>
    </row>
    <row r="72" spans="1:27" s="11" customFormat="1" ht="14.25" customHeight="1">
      <c r="A72" s="91" t="s">
        <v>55</v>
      </c>
      <c r="B72" s="76">
        <v>0</v>
      </c>
      <c r="C72" s="39">
        <v>0</v>
      </c>
      <c r="D72" s="39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33</v>
      </c>
      <c r="K72" s="37">
        <v>0</v>
      </c>
      <c r="L72" s="37">
        <v>0</v>
      </c>
      <c r="M72" s="37">
        <v>0</v>
      </c>
      <c r="N72" s="37">
        <v>0</v>
      </c>
      <c r="O72" s="38">
        <v>38</v>
      </c>
      <c r="P72" s="38">
        <v>26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8" t="s">
        <v>54</v>
      </c>
    </row>
    <row r="73" spans="1:27" s="94" customFormat="1" ht="23">
      <c r="A73" s="92" t="s">
        <v>114</v>
      </c>
      <c r="B73" s="76">
        <v>35</v>
      </c>
      <c r="C73" s="101">
        <v>52</v>
      </c>
      <c r="D73" s="101">
        <v>61</v>
      </c>
      <c r="E73" s="101">
        <v>101</v>
      </c>
      <c r="F73" s="101">
        <v>117</v>
      </c>
      <c r="G73" s="101">
        <v>163</v>
      </c>
      <c r="H73" s="101">
        <v>162</v>
      </c>
      <c r="I73" s="101">
        <v>94</v>
      </c>
      <c r="J73" s="101">
        <v>97</v>
      </c>
      <c r="K73" s="101">
        <v>86</v>
      </c>
      <c r="L73" s="101">
        <v>93</v>
      </c>
      <c r="M73" s="101">
        <v>93</v>
      </c>
      <c r="N73" s="101">
        <v>64</v>
      </c>
      <c r="O73" s="101">
        <v>30</v>
      </c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8" t="s">
        <v>113</v>
      </c>
    </row>
    <row r="74" spans="1:27" s="11" customFormat="1" ht="14.25" customHeight="1">
      <c r="A74" s="91" t="s">
        <v>64</v>
      </c>
      <c r="B74" s="76">
        <v>0</v>
      </c>
      <c r="C74" s="39">
        <v>0</v>
      </c>
      <c r="D74" s="39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37</v>
      </c>
      <c r="L74" s="37">
        <v>165</v>
      </c>
      <c r="M74" s="37">
        <v>95</v>
      </c>
      <c r="N74" s="37">
        <v>72</v>
      </c>
      <c r="O74" s="38">
        <v>28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8" t="s">
        <v>62</v>
      </c>
    </row>
    <row r="75" spans="1:27" s="11" customFormat="1" ht="14.25" customHeight="1">
      <c r="A75" s="91" t="s">
        <v>63</v>
      </c>
      <c r="B75" s="76">
        <v>759</v>
      </c>
      <c r="C75" s="76">
        <v>536</v>
      </c>
      <c r="D75" s="76">
        <v>373</v>
      </c>
      <c r="E75" s="76">
        <v>295</v>
      </c>
      <c r="F75" s="76">
        <v>255</v>
      </c>
      <c r="G75" s="43">
        <v>248</v>
      </c>
      <c r="H75" s="37">
        <v>265</v>
      </c>
      <c r="I75" s="37">
        <v>259</v>
      </c>
      <c r="J75" s="37">
        <v>232</v>
      </c>
      <c r="K75" s="37">
        <v>193</v>
      </c>
      <c r="L75" s="37">
        <v>153</v>
      </c>
      <c r="M75" s="37">
        <v>122</v>
      </c>
      <c r="N75" s="37">
        <v>87</v>
      </c>
      <c r="O75" s="38">
        <v>33</v>
      </c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8" t="s">
        <v>155</v>
      </c>
    </row>
    <row r="76" spans="1:27" s="11" customFormat="1" ht="14.25" customHeight="1">
      <c r="A76" s="91" t="s">
        <v>189</v>
      </c>
      <c r="B76" s="76">
        <v>359</v>
      </c>
      <c r="C76" s="76">
        <v>405</v>
      </c>
      <c r="D76" s="76">
        <v>388</v>
      </c>
      <c r="E76" s="76">
        <v>396</v>
      </c>
      <c r="F76" s="76">
        <v>384</v>
      </c>
      <c r="G76" s="43">
        <v>432</v>
      </c>
      <c r="H76" s="37">
        <v>277</v>
      </c>
      <c r="I76" s="37">
        <v>314</v>
      </c>
      <c r="J76" s="37">
        <v>233</v>
      </c>
      <c r="K76" s="37">
        <v>243</v>
      </c>
      <c r="L76" s="37">
        <v>207</v>
      </c>
      <c r="M76" s="37">
        <v>153</v>
      </c>
      <c r="N76" s="37">
        <v>57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8" t="s">
        <v>156</v>
      </c>
    </row>
    <row r="77" spans="1:27" s="11" customFormat="1" ht="14.25" customHeight="1">
      <c r="A77" s="91" t="s">
        <v>190</v>
      </c>
      <c r="B77" s="76">
        <v>162</v>
      </c>
      <c r="C77" s="76">
        <v>161</v>
      </c>
      <c r="D77" s="76">
        <v>173</v>
      </c>
      <c r="E77" s="76">
        <v>175</v>
      </c>
      <c r="F77" s="76">
        <v>177</v>
      </c>
      <c r="G77" s="43">
        <v>143</v>
      </c>
      <c r="H77" s="37">
        <v>124</v>
      </c>
      <c r="I77" s="37">
        <v>125</v>
      </c>
      <c r="J77" s="37">
        <v>128</v>
      </c>
      <c r="K77" s="37">
        <v>139</v>
      </c>
      <c r="L77" s="37">
        <v>125</v>
      </c>
      <c r="M77" s="37">
        <v>126</v>
      </c>
      <c r="N77" s="39">
        <v>85</v>
      </c>
      <c r="O77" s="38">
        <v>22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8" t="s">
        <v>157</v>
      </c>
    </row>
    <row r="78" spans="1:27" s="11" customFormat="1" ht="14.25" customHeight="1">
      <c r="A78" s="91" t="s">
        <v>191</v>
      </c>
      <c r="B78" s="76">
        <v>105</v>
      </c>
      <c r="C78" s="76">
        <v>117</v>
      </c>
      <c r="D78" s="76">
        <v>94</v>
      </c>
      <c r="E78" s="76">
        <v>66</v>
      </c>
      <c r="F78" s="76">
        <v>69</v>
      </c>
      <c r="G78" s="43">
        <v>73</v>
      </c>
      <c r="H78" s="37">
        <v>82</v>
      </c>
      <c r="I78" s="37">
        <v>91</v>
      </c>
      <c r="J78" s="37">
        <v>85</v>
      </c>
      <c r="K78" s="37">
        <v>84</v>
      </c>
      <c r="L78" s="37">
        <v>97</v>
      </c>
      <c r="M78" s="37">
        <v>127</v>
      </c>
      <c r="N78" s="37">
        <v>66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8" t="s">
        <v>158</v>
      </c>
    </row>
    <row r="79" spans="1:27" s="11" customFormat="1" ht="14.25" customHeight="1">
      <c r="A79" s="91" t="s">
        <v>192</v>
      </c>
      <c r="B79" s="76">
        <v>549</v>
      </c>
      <c r="C79" s="76">
        <v>452</v>
      </c>
      <c r="D79" s="76">
        <v>390</v>
      </c>
      <c r="E79" s="76">
        <v>312</v>
      </c>
      <c r="F79" s="76">
        <v>339</v>
      </c>
      <c r="G79" s="43">
        <v>354</v>
      </c>
      <c r="H79" s="37">
        <v>265</v>
      </c>
      <c r="I79" s="37">
        <v>177</v>
      </c>
      <c r="J79" s="37">
        <v>158</v>
      </c>
      <c r="K79" s="37">
        <v>169</v>
      </c>
      <c r="L79" s="37">
        <v>165</v>
      </c>
      <c r="M79" s="37">
        <v>89</v>
      </c>
      <c r="N79" s="37">
        <v>30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8" t="s">
        <v>159</v>
      </c>
    </row>
    <row r="80" spans="1:27" s="11" customFormat="1" ht="14.25" customHeight="1">
      <c r="A80" s="91" t="s">
        <v>193</v>
      </c>
      <c r="B80" s="76">
        <v>241</v>
      </c>
      <c r="C80" s="76">
        <v>235</v>
      </c>
      <c r="D80" s="76">
        <v>214</v>
      </c>
      <c r="E80" s="76">
        <v>228</v>
      </c>
      <c r="F80" s="76">
        <v>227</v>
      </c>
      <c r="G80" s="43">
        <v>217</v>
      </c>
      <c r="H80" s="37">
        <v>201</v>
      </c>
      <c r="I80" s="37">
        <v>226</v>
      </c>
      <c r="J80" s="37">
        <v>218</v>
      </c>
      <c r="K80" s="37">
        <v>154</v>
      </c>
      <c r="L80" s="37">
        <v>120</v>
      </c>
      <c r="M80" s="37">
        <v>88</v>
      </c>
      <c r="N80" s="37">
        <v>30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8" t="s">
        <v>160</v>
      </c>
    </row>
    <row r="81" spans="1:28" s="24" customFormat="1" ht="14.25" customHeight="1">
      <c r="A81" s="91" t="s">
        <v>162</v>
      </c>
      <c r="B81" s="76">
        <v>0</v>
      </c>
      <c r="C81" s="76">
        <v>0</v>
      </c>
      <c r="D81" s="76">
        <v>0</v>
      </c>
      <c r="E81" s="76">
        <v>135</v>
      </c>
      <c r="F81" s="76">
        <v>101</v>
      </c>
      <c r="G81" s="43">
        <v>40</v>
      </c>
      <c r="H81" s="37">
        <v>50</v>
      </c>
      <c r="I81" s="37">
        <v>48</v>
      </c>
      <c r="J81" s="37">
        <v>46</v>
      </c>
      <c r="K81" s="37">
        <v>52</v>
      </c>
      <c r="L81" s="37">
        <v>64</v>
      </c>
      <c r="M81" s="37">
        <v>46</v>
      </c>
      <c r="N81" s="37">
        <v>19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8" t="s">
        <v>161</v>
      </c>
    </row>
    <row r="82" spans="1:28" s="48" customFormat="1">
      <c r="A82" s="91" t="s">
        <v>194</v>
      </c>
      <c r="B82" s="76">
        <v>352</v>
      </c>
      <c r="C82" s="76">
        <v>507</v>
      </c>
      <c r="D82" s="76">
        <v>345</v>
      </c>
      <c r="E82" s="76">
        <v>274</v>
      </c>
      <c r="F82" s="76">
        <v>281</v>
      </c>
      <c r="G82" s="43">
        <v>202</v>
      </c>
      <c r="H82" s="37">
        <v>157</v>
      </c>
      <c r="I82" s="37">
        <v>168</v>
      </c>
      <c r="J82" s="37">
        <v>156</v>
      </c>
      <c r="K82" s="37">
        <v>151</v>
      </c>
      <c r="L82" s="37">
        <v>91</v>
      </c>
      <c r="M82" s="37">
        <v>30</v>
      </c>
      <c r="N82" s="37">
        <v>0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8" t="s">
        <v>163</v>
      </c>
    </row>
    <row r="83" spans="1:28" s="48" customFormat="1">
      <c r="A83" s="91" t="s">
        <v>195</v>
      </c>
      <c r="B83" s="76">
        <v>294</v>
      </c>
      <c r="C83" s="76">
        <v>277</v>
      </c>
      <c r="D83" s="76">
        <v>218</v>
      </c>
      <c r="E83" s="76">
        <v>150</v>
      </c>
      <c r="F83" s="76">
        <v>143</v>
      </c>
      <c r="G83" s="43">
        <v>107</v>
      </c>
      <c r="H83" s="37">
        <v>26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8" t="s">
        <v>164</v>
      </c>
    </row>
    <row r="84" spans="1:28" s="48" customFormat="1">
      <c r="A84" s="95" t="s">
        <v>203</v>
      </c>
      <c r="B84" s="76">
        <v>42</v>
      </c>
      <c r="C84" s="81">
        <v>23</v>
      </c>
      <c r="D84" s="81"/>
      <c r="E84" s="81"/>
      <c r="F84" s="81"/>
      <c r="G84" s="18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103" t="s">
        <v>202</v>
      </c>
    </row>
    <row r="85" spans="1:28" s="48" customFormat="1">
      <c r="A85" s="84" t="s">
        <v>128</v>
      </c>
      <c r="B85" s="81"/>
      <c r="C85" s="81"/>
      <c r="D85" s="81"/>
      <c r="E85" s="81"/>
      <c r="F85" s="81"/>
      <c r="G85" s="18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3" t="s">
        <v>127</v>
      </c>
      <c r="AB85" s="88"/>
    </row>
    <row r="86" spans="1:28" s="48" customFormat="1" ht="10.5">
      <c r="A86" s="47" t="s">
        <v>93</v>
      </c>
      <c r="B86" s="47"/>
      <c r="C86" s="47"/>
      <c r="D86" s="47"/>
      <c r="E86" s="47"/>
      <c r="F86" s="47"/>
      <c r="G86" s="47"/>
      <c r="N86" s="85"/>
      <c r="AA86" s="49" t="s">
        <v>92</v>
      </c>
      <c r="AB86" s="88"/>
    </row>
    <row r="87" spans="1:28" s="53" customFormat="1" ht="12" customHeight="1">
      <c r="A87" s="47" t="s">
        <v>91</v>
      </c>
      <c r="B87" s="47"/>
      <c r="C87" s="47"/>
      <c r="D87" s="47"/>
      <c r="E87" s="47"/>
      <c r="F87" s="47"/>
      <c r="G87" s="47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9" t="s">
        <v>88</v>
      </c>
      <c r="AB87" s="89"/>
    </row>
    <row r="88" spans="1:28" s="53" customFormat="1" ht="12" customHeight="1">
      <c r="A88" s="50" t="s">
        <v>101</v>
      </c>
      <c r="B88" s="50"/>
      <c r="C88" s="50"/>
      <c r="D88" s="50"/>
      <c r="E88" s="50"/>
      <c r="F88" s="50"/>
      <c r="G88" s="50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51" t="s">
        <v>100</v>
      </c>
      <c r="AB88" s="89"/>
    </row>
    <row r="89" spans="1:28" s="11" customFormat="1">
      <c r="A89" s="47" t="s">
        <v>74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52"/>
      <c r="V89" s="52"/>
      <c r="W89" s="52"/>
      <c r="X89" s="52"/>
      <c r="Y89" s="53"/>
      <c r="Z89" s="53"/>
      <c r="AA89" s="54" t="s">
        <v>75</v>
      </c>
      <c r="AB89" s="86"/>
    </row>
    <row r="90" spans="1:28">
      <c r="A90" s="47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52"/>
      <c r="V90" s="52"/>
      <c r="W90" s="52"/>
      <c r="X90" s="52"/>
      <c r="Y90" s="53"/>
      <c r="Z90" s="53"/>
      <c r="AA90" s="54" t="s">
        <v>79</v>
      </c>
    </row>
    <row r="91" spans="1:28" ht="13">
      <c r="A91" s="63" t="s">
        <v>117</v>
      </c>
      <c r="B91" s="63"/>
      <c r="C91" s="63"/>
      <c r="D91" s="63"/>
      <c r="E91" s="63"/>
      <c r="F91" s="59"/>
      <c r="G91" s="61"/>
      <c r="H91" s="6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64" t="s">
        <v>115</v>
      </c>
    </row>
    <row r="92" spans="1:28" ht="13">
      <c r="A92" s="63" t="s">
        <v>118</v>
      </c>
      <c r="B92" s="63"/>
      <c r="C92" s="63"/>
      <c r="D92" s="63"/>
      <c r="E92" s="63"/>
      <c r="F92" s="59"/>
      <c r="G92" s="61"/>
      <c r="H92" s="62"/>
      <c r="V92" s="57"/>
      <c r="W92" s="58"/>
      <c r="AA92" s="64" t="s">
        <v>116</v>
      </c>
    </row>
    <row r="93" spans="1:28" ht="13">
      <c r="A93" s="79" t="s">
        <v>125</v>
      </c>
      <c r="B93" s="63"/>
      <c r="C93" s="63"/>
      <c r="D93" s="63"/>
      <c r="E93" s="63"/>
      <c r="F93" s="59"/>
      <c r="G93" s="61"/>
      <c r="H93" s="62"/>
      <c r="V93" s="57"/>
      <c r="W93" s="58"/>
      <c r="AA93" s="54" t="s">
        <v>123</v>
      </c>
    </row>
    <row r="94" spans="1:28" ht="13">
      <c r="A94" s="80" t="s">
        <v>126</v>
      </c>
      <c r="B94" s="63"/>
      <c r="C94" s="63"/>
      <c r="D94" s="63"/>
      <c r="E94" s="63"/>
      <c r="F94" s="59"/>
      <c r="G94" s="61"/>
      <c r="H94" s="62"/>
      <c r="V94" s="57"/>
      <c r="W94" s="58"/>
      <c r="AA94" s="64" t="s">
        <v>124</v>
      </c>
    </row>
    <row r="95" spans="1:28" ht="13">
      <c r="A95" s="104" t="s">
        <v>205</v>
      </c>
      <c r="B95" s="63"/>
      <c r="C95" s="63"/>
      <c r="D95" s="63"/>
      <c r="E95" s="63"/>
      <c r="F95" s="59"/>
      <c r="G95" s="61"/>
      <c r="H95" s="62"/>
      <c r="V95" s="57"/>
      <c r="W95" s="58"/>
      <c r="AA95" s="102" t="s">
        <v>204</v>
      </c>
    </row>
    <row r="96" spans="1:28" ht="12.5">
      <c r="A96" s="20" t="s">
        <v>28</v>
      </c>
      <c r="B96" s="20"/>
      <c r="C96" s="20"/>
      <c r="D96" s="20"/>
      <c r="E96" s="20"/>
      <c r="V96" s="59"/>
      <c r="W96" s="60"/>
      <c r="AA96" s="9" t="s">
        <v>29</v>
      </c>
    </row>
  </sheetData>
  <phoneticPr fontId="1" type="noConversion"/>
  <pageMargins left="1.05" right="0.41" top="0.35" bottom="0.3" header="0.33" footer="0.24"/>
  <pageSetup paperSize="9" scale="56" fitToHeight="0" orientation="landscape" horizontalDpi="300" verticalDpi="300" r:id="rId1"/>
  <headerFooter alignWithMargins="0"/>
  <rowBreaks count="1" manualBreakCount="1">
    <brk id="48" max="14" man="1"/>
  </rowBreaks>
  <ignoredErrors>
    <ignoredError sqref="N5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Table6</vt:lpstr>
      <vt:lpstr>Table6!WPrint_Area_W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Avner Gordon</cp:lastModifiedBy>
  <cp:lastPrinted>2011-09-18T10:09:43Z</cp:lastPrinted>
  <dcterms:created xsi:type="dcterms:W3CDTF">2005-07-11T09:04:51Z</dcterms:created>
  <dcterms:modified xsi:type="dcterms:W3CDTF">2023-09-28T16:13:08Z</dcterms:modified>
</cp:coreProperties>
</file>