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B307D74E-C2AA-4097-8EBB-A4248981C828}" xr6:coauthVersionLast="36" xr6:coauthVersionMax="36" xr10:uidLastSave="{00000000-0000-0000-0000-000000000000}"/>
  <bookViews>
    <workbookView xWindow="240" yWindow="90" windowWidth="11360" windowHeight="5840" xr2:uid="{00000000-000D-0000-FFFF-FFFF00000000}"/>
  </bookViews>
  <sheets>
    <sheet name="Table 11" sheetId="1" r:id="rId1"/>
  </sheets>
  <externalReferences>
    <externalReference r:id="rId2"/>
  </externalReferences>
  <definedNames>
    <definedName name="_Order1" hidden="1">255</definedName>
    <definedName name="_Parse_Out" hidden="1">'[1]T308-317'!$HG$10:$HP$19</definedName>
    <definedName name="_xlnm.Print_Area" localSheetId="0">'Table 11'!$A$1:$F$53</definedName>
  </definedNames>
  <calcPr calcId="191029" concurrentCalc="0"/>
</workbook>
</file>

<file path=xl/calcChain.xml><?xml version="1.0" encoding="utf-8"?>
<calcChain xmlns="http://schemas.openxmlformats.org/spreadsheetml/2006/main">
  <c r="B34" i="1" l="1"/>
  <c r="B35" i="1"/>
  <c r="B32" i="1"/>
  <c r="B31" i="1"/>
  <c r="B33" i="1"/>
  <c r="D30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Hava</author>
  </authors>
  <commentList>
    <comment ref="D2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חדשים במערכ' עפ"י הגדרת למ"ס - לא היו במערכת בשנתיים האחרונות. לעומת 24718 שתואם את ההגדרה הישנה שלנו של שנה א.</t>
        </r>
      </text>
    </comment>
    <comment ref="D2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מתוקצב - 15445
לא מתוקצב - 11201
</t>
        </r>
      </text>
    </comment>
  </commentList>
</comments>
</file>

<file path=xl/sharedStrings.xml><?xml version="1.0" encoding="utf-8"?>
<sst xmlns="http://schemas.openxmlformats.org/spreadsheetml/2006/main" count="92" uniqueCount="92">
  <si>
    <t>אוניברסיטאות</t>
  </si>
  <si>
    <t>סה"כ</t>
  </si>
  <si>
    <t>מכללות אקדמיות</t>
  </si>
  <si>
    <t>תשנ"ז</t>
  </si>
  <si>
    <t>תשנ"ח</t>
  </si>
  <si>
    <t>תשנ"ט</t>
  </si>
  <si>
    <t>תש"ס</t>
  </si>
  <si>
    <t>תשס"א</t>
  </si>
  <si>
    <t>תשס"ב</t>
  </si>
  <si>
    <t>תשס"ג</t>
  </si>
  <si>
    <t>תשס"ד</t>
  </si>
  <si>
    <t>תשס"ה</t>
  </si>
  <si>
    <t>1996/97</t>
  </si>
  <si>
    <t>1997/98</t>
  </si>
  <si>
    <t>1998/99</t>
  </si>
  <si>
    <t>הערות:</t>
  </si>
  <si>
    <t>Notes:</t>
  </si>
  <si>
    <t>appearing in the Students File of the universities.</t>
  </si>
  <si>
    <t>99/2000</t>
  </si>
  <si>
    <t>2000/01</t>
  </si>
  <si>
    <t>2001/02</t>
  </si>
  <si>
    <t>2002/03</t>
  </si>
  <si>
    <t>2003/04</t>
  </si>
  <si>
    <t>2004/05</t>
  </si>
  <si>
    <t>לוח 11:</t>
  </si>
  <si>
    <t>Table 11:</t>
  </si>
  <si>
    <t xml:space="preserve">Freshman Students in Institutions </t>
  </si>
  <si>
    <t>of Higher Education</t>
  </si>
  <si>
    <t xml:space="preserve">סטודנטים שנה א' </t>
  </si>
  <si>
    <t>במוסדות להשכלה גבוהה</t>
  </si>
  <si>
    <t>Universities</t>
  </si>
  <si>
    <t>Academic Colleges</t>
  </si>
  <si>
    <t>מקור: למ"ס</t>
  </si>
  <si>
    <t>Source: C.B.S</t>
  </si>
  <si>
    <t>Universities data includes students</t>
  </si>
  <si>
    <t>לפי סוג מוסד</t>
  </si>
  <si>
    <t>by type of Institution</t>
  </si>
  <si>
    <t>תשס"ו</t>
  </si>
  <si>
    <t>2005/06</t>
  </si>
  <si>
    <t>תשס"ז</t>
  </si>
  <si>
    <t>2006/07</t>
  </si>
  <si>
    <t>2007/08</t>
  </si>
  <si>
    <t>תשס"ח</t>
  </si>
  <si>
    <t>2008/09</t>
  </si>
  <si>
    <t>תשס"ט</t>
  </si>
  <si>
    <t xml:space="preserve">אינו כולל את המסלולים האקדמיים הבאים: </t>
  </si>
  <si>
    <t>teacher-soldier; national service; immigrant teacher;</t>
  </si>
  <si>
    <t>תש"ע</t>
  </si>
  <si>
    <t>2009/10</t>
  </si>
  <si>
    <t>תשע"א</t>
  </si>
  <si>
    <t>2010/11</t>
  </si>
  <si>
    <t>2011/12</t>
  </si>
  <si>
    <t>תשע"ב</t>
  </si>
  <si>
    <t>2012/13</t>
  </si>
  <si>
    <t>תשע"ג</t>
  </si>
  <si>
    <t>תשע"ד</t>
  </si>
  <si>
    <t>2013/14</t>
  </si>
  <si>
    <t>מכללות אקדמיות לחינוך</t>
  </si>
  <si>
    <t>Academic Colleges of Education</t>
  </si>
  <si>
    <t xml:space="preserve">Since 2008/09, the number of students in Academic Colleges </t>
  </si>
  <si>
    <t>מתשס"ט מניין הסטודנטים הנכלל במכללות האקדמיות לחינוך</t>
  </si>
  <si>
    <t>מורה חיילת, שרות לאומי, מורה עולה והסבת אקדמאים.</t>
  </si>
  <si>
    <t>in academic tracks under university auspices</t>
  </si>
  <si>
    <t>תשע"ה</t>
  </si>
  <si>
    <t>2014/15</t>
  </si>
  <si>
    <t>תשע"ו</t>
  </si>
  <si>
    <t>2015/16</t>
  </si>
  <si>
    <t>מתשע"ו נתוני אריאל כלולים בתוך נתוני האוניברסיטאות.</t>
  </si>
  <si>
    <t>תשע"ז</t>
  </si>
  <si>
    <t>2016/17</t>
  </si>
  <si>
    <t>תשע"ח</t>
  </si>
  <si>
    <t>2017/18</t>
  </si>
  <si>
    <t>2018/19</t>
  </si>
  <si>
    <t>תשע"ט</t>
  </si>
  <si>
    <t>2019/20</t>
  </si>
  <si>
    <t>תש"ף</t>
  </si>
  <si>
    <t>תשפ"א</t>
  </si>
  <si>
    <t>2020/21</t>
  </si>
  <si>
    <t xml:space="preserve">of Education does not include the following academic tracks: </t>
  </si>
  <si>
    <t>and academic re-training.</t>
  </si>
  <si>
    <t>הנתונים אינם כוללים מספרי סטודנטים באוניברסיטה הפתוחה.</t>
  </si>
  <si>
    <t>נתוני האוניברסיטאות כוללים סטודנטים שלמדו במכללות</t>
  </si>
  <si>
    <t>בחסות אוניברסיטאית ומופיעים בקובצי הסטודנטים של המוסד</t>
  </si>
  <si>
    <t>האוניברסיטאי האחראי אקדמית למכללה.</t>
  </si>
  <si>
    <t>תשפ"ב</t>
  </si>
  <si>
    <t>2021/22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</si>
  <si>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</si>
  <si>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</si>
  <si>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Since 2015/16 data on Ariel University is included with the data on universities.</t>
  </si>
  <si>
    <t>Data does not include students numbers in The Open University of Israel.</t>
  </si>
  <si>
    <t>תשפ"ג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</si>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</sst>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.00"/>
    <numFmt numFmtId="166" formatCode="#."/>
  </numFmts>
  <fonts count="29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David"/>
      <family val="2"/>
      <charset val="177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77"/>
    </font>
    <font>
      <sz val="10"/>
      <name val="Times New Roman"/>
      <family val="1"/>
      <charset val="177"/>
    </font>
    <font>
      <sz val="12"/>
      <name val="David"/>
      <family val="2"/>
      <charset val="177"/>
    </font>
    <font>
      <sz val="12"/>
      <name val="Times New Roman"/>
      <family val="1"/>
      <charset val="177"/>
    </font>
    <font>
      <sz val="9"/>
      <color indexed="10"/>
      <name val="David"/>
      <family val="2"/>
      <charset val="177"/>
    </font>
    <font>
      <sz val="10"/>
      <color indexed="10"/>
      <name val="Arial"/>
      <family val="2"/>
    </font>
    <font>
      <sz val="9"/>
      <color indexed="10"/>
      <name val="Times New Roman"/>
      <family val="1"/>
      <charset val="177"/>
    </font>
    <font>
      <sz val="10"/>
      <color indexed="10"/>
      <name val="Times New Roman"/>
      <family val="1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ourier"/>
      <family val="3"/>
    </font>
    <font>
      <sz val="11"/>
      <name val="Times New Roman"/>
      <family val="1"/>
      <charset val="177"/>
    </font>
    <font>
      <sz val="10"/>
      <color indexed="10"/>
      <name val="David"/>
      <family val="2"/>
      <charset val="177"/>
    </font>
    <font>
      <sz val="9"/>
      <color rgb="FFFF0000"/>
      <name val="David"/>
      <family val="2"/>
      <charset val="177"/>
    </font>
    <font>
      <sz val="9"/>
      <color rgb="FFFF0000"/>
      <name val="Times New Roman"/>
      <family val="1"/>
      <charset val="177"/>
    </font>
    <font>
      <b/>
      <sz val="10"/>
      <name val="Arial"/>
      <family val="2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6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22" fillId="0" borderId="0" applyFont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166" fontId="2" fillId="0" borderId="1">
      <protection locked="0"/>
    </xf>
    <xf numFmtId="0" fontId="1" fillId="0" borderId="0"/>
  </cellStyleXfs>
  <cellXfs count="70">
    <xf numFmtId="0" fontId="0" fillId="0" borderId="0" xfId="0"/>
    <xf numFmtId="37" fontId="4" fillId="0" borderId="0" xfId="7" applyNumberFormat="1" applyFont="1" applyAlignment="1" applyProtection="1">
      <alignment horizontal="right"/>
    </xf>
    <xf numFmtId="0" fontId="1" fillId="0" borderId="0" xfId="7"/>
    <xf numFmtId="0" fontId="1" fillId="0" borderId="0" xfId="7" applyBorder="1"/>
    <xf numFmtId="0" fontId="1" fillId="0" borderId="2" xfId="7" applyBorder="1" applyAlignment="1">
      <alignment horizontal="right"/>
    </xf>
    <xf numFmtId="37" fontId="5" fillId="0" borderId="0" xfId="7" applyNumberFormat="1" applyFont="1" applyAlignment="1" applyProtection="1">
      <alignment horizontal="right"/>
    </xf>
    <xf numFmtId="3" fontId="11" fillId="0" borderId="2" xfId="7" applyNumberFormat="1" applyFont="1" applyBorder="1" applyAlignment="1">
      <alignment horizontal="right"/>
    </xf>
    <xf numFmtId="0" fontId="4" fillId="0" borderId="0" xfId="0" applyFont="1" applyFill="1" applyAlignment="1" applyProtection="1">
      <alignment horizontal="right" readingOrder="2"/>
    </xf>
    <xf numFmtId="0" fontId="1" fillId="0" borderId="3" xfId="7" applyBorder="1" applyAlignment="1">
      <alignment horizontal="right"/>
    </xf>
    <xf numFmtId="3" fontId="10" fillId="0" borderId="3" xfId="7" applyNumberFormat="1" applyFont="1" applyBorder="1" applyAlignment="1">
      <alignment horizontal="right"/>
    </xf>
    <xf numFmtId="3" fontId="10" fillId="0" borderId="3" xfId="7" applyNumberFormat="1" applyFont="1" applyBorder="1"/>
    <xf numFmtId="0" fontId="8" fillId="0" borderId="0" xfId="0" applyFont="1" applyBorder="1"/>
    <xf numFmtId="0" fontId="12" fillId="0" borderId="0" xfId="0" applyFont="1" applyFill="1" applyAlignment="1" applyProtection="1"/>
    <xf numFmtId="0" fontId="1" fillId="0" borderId="2" xfId="7" applyBorder="1"/>
    <xf numFmtId="0" fontId="9" fillId="0" borderId="0" xfId="0" applyFont="1" applyFill="1" applyBorder="1"/>
    <xf numFmtId="0" fontId="13" fillId="0" borderId="0" xfId="0" applyFont="1" applyBorder="1"/>
    <xf numFmtId="37" fontId="14" fillId="0" borderId="0" xfId="7" applyNumberFormat="1" applyFont="1" applyAlignment="1" applyProtection="1">
      <alignment horizontal="right"/>
    </xf>
    <xf numFmtId="0" fontId="1" fillId="0" borderId="0" xfId="7" applyFont="1" applyBorder="1"/>
    <xf numFmtId="0" fontId="15" fillId="0" borderId="0" xfId="0" applyFont="1" applyFill="1" applyAlignment="1" applyProtection="1"/>
    <xf numFmtId="0" fontId="17" fillId="0" borderId="0" xfId="7" applyFont="1"/>
    <xf numFmtId="0" fontId="16" fillId="0" borderId="0" xfId="0" applyFont="1" applyAlignment="1">
      <alignment horizontal="right"/>
    </xf>
    <xf numFmtId="0" fontId="19" fillId="0" borderId="0" xfId="0" applyFont="1" applyBorder="1"/>
    <xf numFmtId="164" fontId="1" fillId="0" borderId="0" xfId="8" applyNumberFormat="1" applyBorder="1"/>
    <xf numFmtId="164" fontId="1" fillId="0" borderId="0" xfId="8" applyNumberFormat="1"/>
    <xf numFmtId="0" fontId="1" fillId="0" borderId="0" xfId="8" applyNumberFormat="1"/>
    <xf numFmtId="3" fontId="1" fillId="0" borderId="0" xfId="8" applyNumberFormat="1"/>
    <xf numFmtId="0" fontId="16" fillId="0" borderId="0" xfId="6" applyFont="1" applyFill="1" applyBorder="1" applyAlignment="1">
      <alignment horizontal="right"/>
    </xf>
    <xf numFmtId="0" fontId="18" fillId="0" borderId="0" xfId="6" applyFont="1" applyFill="1" applyBorder="1"/>
    <xf numFmtId="3" fontId="10" fillId="0" borderId="4" xfId="7" applyNumberFormat="1" applyFont="1" applyBorder="1" applyAlignment="1">
      <alignment horizontal="right"/>
    </xf>
    <xf numFmtId="3" fontId="11" fillId="0" borderId="0" xfId="7" applyNumberFormat="1" applyFont="1" applyBorder="1" applyAlignment="1">
      <alignment horizontal="right"/>
    </xf>
    <xf numFmtId="37" fontId="5" fillId="0" borderId="5" xfId="7" applyNumberFormat="1" applyFont="1" applyBorder="1" applyAlignment="1" applyProtection="1">
      <alignment horizontal="right"/>
    </xf>
    <xf numFmtId="3" fontId="10" fillId="0" borderId="3" xfId="7" applyNumberFormat="1" applyFont="1" applyFill="1" applyBorder="1"/>
    <xf numFmtId="3" fontId="1" fillId="0" borderId="0" xfId="7" applyNumberFormat="1"/>
    <xf numFmtId="0" fontId="25" fillId="0" borderId="0" xfId="0" applyFont="1" applyFill="1" applyBorder="1"/>
    <xf numFmtId="37" fontId="4" fillId="0" borderId="0" xfId="7" applyNumberFormat="1" applyFont="1" applyBorder="1" applyAlignment="1" applyProtection="1">
      <alignment horizontal="right" vertical="center"/>
    </xf>
    <xf numFmtId="0" fontId="5" fillId="0" borderId="3" xfId="7" applyFont="1" applyBorder="1" applyAlignment="1">
      <alignment horizontal="right" vertical="center"/>
    </xf>
    <xf numFmtId="0" fontId="5" fillId="0" borderId="4" xfId="7" applyFont="1" applyBorder="1" applyAlignment="1">
      <alignment horizontal="right" vertical="center" wrapText="1"/>
    </xf>
    <xf numFmtId="0" fontId="12" fillId="0" borderId="0" xfId="0" applyFont="1" applyFill="1" applyAlignment="1" applyProtection="1">
      <alignment vertical="center"/>
    </xf>
    <xf numFmtId="0" fontId="1" fillId="0" borderId="0" xfId="7" applyBorder="1" applyAlignment="1">
      <alignment vertical="center"/>
    </xf>
    <xf numFmtId="0" fontId="1" fillId="0" borderId="6" xfId="7" applyBorder="1" applyAlignment="1">
      <alignment vertical="center"/>
    </xf>
    <xf numFmtId="0" fontId="1" fillId="0" borderId="7" xfId="7" applyBorder="1" applyAlignment="1">
      <alignment vertical="center"/>
    </xf>
    <xf numFmtId="0" fontId="1" fillId="0" borderId="0" xfId="7" applyAlignment="1">
      <alignment vertical="center"/>
    </xf>
    <xf numFmtId="37" fontId="23" fillId="0" borderId="2" xfId="0" quotePrefix="1" applyNumberFormat="1" applyFont="1" applyBorder="1" applyAlignment="1" applyProtection="1">
      <alignment horizontal="left"/>
    </xf>
    <xf numFmtId="49" fontId="23" fillId="0" borderId="2" xfId="0" quotePrefix="1" applyNumberFormat="1" applyFont="1" applyBorder="1" applyAlignment="1" applyProtection="1">
      <alignment horizontal="left"/>
    </xf>
    <xf numFmtId="0" fontId="7" fillId="0" borderId="8" xfId="0" applyFont="1" applyBorder="1" applyAlignment="1">
      <alignment horizontal="left" vertical="center" wrapText="1"/>
    </xf>
    <xf numFmtId="0" fontId="1" fillId="0" borderId="4" xfId="7" applyBorder="1" applyAlignment="1">
      <alignment horizontal="right"/>
    </xf>
    <xf numFmtId="3" fontId="10" fillId="0" borderId="4" xfId="7" applyNumberFormat="1" applyFont="1" applyFill="1" applyBorder="1" applyAlignment="1">
      <alignment horizontal="right"/>
    </xf>
    <xf numFmtId="0" fontId="17" fillId="0" borderId="0" xfId="7" applyFont="1" applyBorder="1"/>
    <xf numFmtId="0" fontId="18" fillId="0" borderId="0" xfId="0" applyFont="1" applyBorder="1"/>
    <xf numFmtId="0" fontId="5" fillId="0" borderId="3" xfId="7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readingOrder="1"/>
    </xf>
    <xf numFmtId="0" fontId="7" fillId="0" borderId="9" xfId="0" applyFont="1" applyBorder="1" applyAlignment="1">
      <alignment horizontal="left" vertical="center" wrapText="1" readingOrder="1"/>
    </xf>
    <xf numFmtId="0" fontId="26" fillId="0" borderId="0" xfId="5" applyFont="1" applyFill="1"/>
    <xf numFmtId="0" fontId="24" fillId="0" borderId="0" xfId="0" applyFont="1" applyFill="1" applyBorder="1"/>
    <xf numFmtId="9" fontId="1" fillId="0" borderId="0" xfId="8"/>
    <xf numFmtId="37" fontId="5" fillId="0" borderId="0" xfId="7" applyNumberFormat="1" applyFont="1" applyBorder="1" applyAlignment="1" applyProtection="1">
      <alignment horizontal="right"/>
    </xf>
    <xf numFmtId="3" fontId="10" fillId="0" borderId="0" xfId="7" applyNumberFormat="1" applyFont="1" applyFill="1" applyBorder="1" applyAlignment="1">
      <alignment horizontal="right"/>
    </xf>
    <xf numFmtId="49" fontId="23" fillId="0" borderId="0" xfId="0" quotePrefix="1" applyNumberFormat="1" applyFont="1" applyBorder="1" applyAlignment="1" applyProtection="1">
      <alignment horizontal="left"/>
    </xf>
    <xf numFmtId="3" fontId="10" fillId="0" borderId="5" xfId="7" applyNumberFormat="1" applyFont="1" applyFill="1" applyBorder="1" applyAlignment="1">
      <alignment horizontal="right"/>
    </xf>
    <xf numFmtId="0" fontId="1" fillId="0" borderId="0" xfId="10" applyFill="1"/>
    <xf numFmtId="0" fontId="16" fillId="0" borderId="0" xfId="10" applyFont="1" applyFill="1" applyBorder="1"/>
    <xf numFmtId="0" fontId="1" fillId="0" borderId="0" xfId="10" applyFill="1" applyBorder="1"/>
    <xf numFmtId="3" fontId="1" fillId="0" borderId="0" xfId="10" applyNumberFormat="1" applyFill="1" applyBorder="1"/>
    <xf numFmtId="0" fontId="27" fillId="0" borderId="0" xfId="10" applyFont="1" applyFill="1" applyBorder="1"/>
    <xf numFmtId="0" fontId="1" fillId="0" borderId="0" xfId="10" applyFont="1" applyFill="1"/>
    <xf numFmtId="0" fontId="28" fillId="0" borderId="0" xfId="5" applyFont="1" applyFill="1"/>
    <xf numFmtId="3" fontId="10" fillId="0" borderId="0" xfId="7" applyNumberFormat="1" applyFont="1" applyBorder="1"/>
    <xf numFmtId="3" fontId="10" fillId="0" borderId="0" xfId="7" applyNumberFormat="1" applyFont="1" applyFill="1" applyBorder="1"/>
    <xf numFmtId="0" fontId="6" fillId="0" borderId="10" xfId="7" applyFont="1" applyBorder="1" applyAlignment="1">
      <alignment horizontal="right" vertical="center" wrapText="1"/>
    </xf>
    <xf numFmtId="0" fontId="6" fillId="0" borderId="11" xfId="7" applyFont="1" applyBorder="1" applyAlignment="1">
      <alignment horizontal="right" vertical="center" wrapText="1"/>
    </xf>
  </cellXfs>
  <cellStyles count="11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 3" xfId="10" xr:uid="{00000000-0005-0000-0000-000005000000}"/>
    <cellStyle name="Normal_Tables301-307" xfId="5" xr:uid="{00000000-0005-0000-0000-000006000000}"/>
    <cellStyle name="Normal_Tables308-318" xfId="6" xr:uid="{00000000-0005-0000-0000-000007000000}"/>
    <cellStyle name="Normal_גיליון1" xfId="7" xr:uid="{00000000-0005-0000-0000-000008000000}"/>
    <cellStyle name="Percent" xfId="8" builtinId="5"/>
    <cellStyle name="Total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ard\d\CHOVERET2000\Tables308-3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T3.8"/>
      <sheetName val="לוח 3.9"/>
      <sheetName val="T3.9"/>
      <sheetName val="T3.10 (2)"/>
      <sheetName val="T3.10מבוטל"/>
      <sheetName val="T3.11מבוטל"/>
      <sheetName val="T3.11 (2)"/>
      <sheetName val="T 3.12"/>
      <sheetName val="T3.13מבוטל"/>
      <sheetName val="T3.13 (2)"/>
      <sheetName val="T3.14"/>
      <sheetName val="T3.15"/>
      <sheetName val="T3.16"/>
      <sheetName val="T3.17"/>
      <sheetName val="שנה א' נז_סב"/>
      <sheetName val="T3.18מבוטל"/>
      <sheetName val="T3.18 (2)"/>
      <sheetName val="T3.18 תשס&quot;ט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rightToLeft="1" tabSelected="1" zoomScaleNormal="100" workbookViewId="0">
      <pane ySplit="7" topLeftCell="A32" activePane="bottomLeft" state="frozen"/>
      <selection pane="bottomLeft" activeCell="H32" sqref="H32"/>
    </sheetView>
  </sheetViews>
  <sheetFormatPr defaultColWidth="7.08203125" defaultRowHeight="12.5"/>
  <cols>
    <col min="1" max="4" width="11.75" style="2" customWidth="1"/>
    <col min="5" max="5" width="12.08203125" style="2" customWidth="1"/>
    <col min="6" max="6" width="11.75" style="2" customWidth="1"/>
    <col min="7" max="16384" width="7.08203125" style="2"/>
  </cols>
  <sheetData>
    <row r="1" spans="1:8" ht="15.5">
      <c r="A1" s="7" t="s">
        <v>24</v>
      </c>
      <c r="F1" s="11" t="s">
        <v>25</v>
      </c>
    </row>
    <row r="2" spans="1:8" ht="18" customHeight="1">
      <c r="A2" s="1" t="s">
        <v>28</v>
      </c>
      <c r="F2" s="12" t="s">
        <v>26</v>
      </c>
    </row>
    <row r="3" spans="1:8" s="3" customFormat="1" ht="18" customHeight="1">
      <c r="A3" s="1" t="s">
        <v>29</v>
      </c>
      <c r="F3" s="12" t="s">
        <v>27</v>
      </c>
      <c r="H3" s="22"/>
    </row>
    <row r="4" spans="1:8" s="3" customFormat="1" ht="18" customHeight="1">
      <c r="A4" s="16" t="s">
        <v>35</v>
      </c>
      <c r="B4" s="17"/>
      <c r="C4" s="17"/>
      <c r="D4" s="17"/>
      <c r="E4" s="17"/>
      <c r="F4" s="18" t="s">
        <v>36</v>
      </c>
    </row>
    <row r="5" spans="1:8" s="3" customFormat="1" ht="21" customHeight="1">
      <c r="A5" s="1"/>
      <c r="F5" s="12"/>
    </row>
    <row r="6" spans="1:8" s="38" customFormat="1" ht="30.75" customHeight="1">
      <c r="A6" s="34"/>
      <c r="B6" s="68" t="s">
        <v>1</v>
      </c>
      <c r="C6" s="35" t="s">
        <v>0</v>
      </c>
      <c r="D6" s="49" t="s">
        <v>2</v>
      </c>
      <c r="E6" s="36" t="s">
        <v>57</v>
      </c>
      <c r="F6" s="37"/>
    </row>
    <row r="7" spans="1:8" s="41" customFormat="1" ht="51.75" customHeight="1">
      <c r="A7" s="39"/>
      <c r="B7" s="69"/>
      <c r="C7" s="50" t="s">
        <v>30</v>
      </c>
      <c r="D7" s="51" t="s">
        <v>31</v>
      </c>
      <c r="E7" s="44" t="s">
        <v>58</v>
      </c>
      <c r="F7" s="40"/>
    </row>
    <row r="8" spans="1:8" ht="6.75" customHeight="1">
      <c r="B8" s="4"/>
      <c r="C8" s="8"/>
      <c r="D8" s="8"/>
      <c r="E8" s="45"/>
      <c r="F8" s="13"/>
    </row>
    <row r="9" spans="1:8" ht="18" customHeight="1">
      <c r="A9" s="5" t="s">
        <v>3</v>
      </c>
      <c r="B9" s="6">
        <f t="shared" ref="B9:B20" si="0">SUM(C9:E9)</f>
        <v>32614</v>
      </c>
      <c r="C9" s="9">
        <v>22303</v>
      </c>
      <c r="D9" s="10">
        <v>6311</v>
      </c>
      <c r="E9" s="28">
        <v>4000</v>
      </c>
      <c r="F9" s="42" t="s">
        <v>12</v>
      </c>
    </row>
    <row r="10" spans="1:8" ht="18" customHeight="1">
      <c r="A10" s="5" t="s">
        <v>4</v>
      </c>
      <c r="B10" s="6">
        <f t="shared" si="0"/>
        <v>36090</v>
      </c>
      <c r="C10" s="9">
        <v>22922</v>
      </c>
      <c r="D10" s="10">
        <v>8234</v>
      </c>
      <c r="E10" s="28">
        <v>4934</v>
      </c>
      <c r="F10" s="42" t="s">
        <v>13</v>
      </c>
    </row>
    <row r="11" spans="1:8" ht="18" customHeight="1">
      <c r="A11" s="5" t="s">
        <v>5</v>
      </c>
      <c r="B11" s="6">
        <f t="shared" si="0"/>
        <v>37673</v>
      </c>
      <c r="C11" s="9">
        <v>22605</v>
      </c>
      <c r="D11" s="10">
        <v>10273</v>
      </c>
      <c r="E11" s="28">
        <v>4795</v>
      </c>
      <c r="F11" s="42" t="s">
        <v>14</v>
      </c>
    </row>
    <row r="12" spans="1:8" ht="18" customHeight="1">
      <c r="A12" s="5" t="s">
        <v>6</v>
      </c>
      <c r="B12" s="6">
        <f t="shared" si="0"/>
        <v>38633</v>
      </c>
      <c r="C12" s="9">
        <v>22010</v>
      </c>
      <c r="D12" s="10">
        <v>11873</v>
      </c>
      <c r="E12" s="28">
        <v>4750</v>
      </c>
      <c r="F12" s="42" t="s">
        <v>18</v>
      </c>
    </row>
    <row r="13" spans="1:8" ht="18" customHeight="1">
      <c r="A13" s="5" t="s">
        <v>7</v>
      </c>
      <c r="B13" s="6">
        <f t="shared" si="0"/>
        <v>40340</v>
      </c>
      <c r="C13" s="9">
        <v>22415</v>
      </c>
      <c r="D13" s="10">
        <v>13196</v>
      </c>
      <c r="E13" s="28">
        <v>4729</v>
      </c>
      <c r="F13" s="42" t="s">
        <v>19</v>
      </c>
    </row>
    <row r="14" spans="1:8" ht="18" customHeight="1">
      <c r="A14" s="5" t="s">
        <v>8</v>
      </c>
      <c r="B14" s="6">
        <f t="shared" si="0"/>
        <v>43715</v>
      </c>
      <c r="C14" s="9">
        <v>23519</v>
      </c>
      <c r="D14" s="10">
        <v>15506</v>
      </c>
      <c r="E14" s="28">
        <v>4690</v>
      </c>
      <c r="F14" s="42" t="s">
        <v>20</v>
      </c>
    </row>
    <row r="15" spans="1:8" ht="18" customHeight="1">
      <c r="A15" s="5" t="s">
        <v>9</v>
      </c>
      <c r="B15" s="6">
        <f t="shared" si="0"/>
        <v>45658</v>
      </c>
      <c r="C15" s="9">
        <v>24554</v>
      </c>
      <c r="D15" s="10">
        <v>16411</v>
      </c>
      <c r="E15" s="28">
        <v>4693</v>
      </c>
      <c r="F15" s="42" t="s">
        <v>21</v>
      </c>
      <c r="G15" s="24"/>
    </row>
    <row r="16" spans="1:8" ht="18" customHeight="1">
      <c r="A16" s="5" t="s">
        <v>10</v>
      </c>
      <c r="B16" s="6">
        <f t="shared" si="0"/>
        <v>47944</v>
      </c>
      <c r="C16" s="9">
        <v>24736</v>
      </c>
      <c r="D16" s="10">
        <v>18170</v>
      </c>
      <c r="E16" s="28">
        <v>5038</v>
      </c>
      <c r="F16" s="42" t="s">
        <v>22</v>
      </c>
      <c r="G16" s="24"/>
    </row>
    <row r="17" spans="1:10" ht="18" customHeight="1">
      <c r="A17" s="5" t="s">
        <v>11</v>
      </c>
      <c r="B17" s="6">
        <f t="shared" si="0"/>
        <v>46599</v>
      </c>
      <c r="C17" s="10">
        <v>22910</v>
      </c>
      <c r="D17" s="10">
        <v>19242</v>
      </c>
      <c r="E17" s="28">
        <v>4447</v>
      </c>
      <c r="F17" s="42" t="s">
        <v>23</v>
      </c>
      <c r="G17" s="24"/>
    </row>
    <row r="18" spans="1:10" ht="18" customHeight="1">
      <c r="A18" s="5" t="s">
        <v>37</v>
      </c>
      <c r="B18" s="6">
        <f t="shared" si="0"/>
        <v>47576</v>
      </c>
      <c r="C18" s="10">
        <v>22873</v>
      </c>
      <c r="D18" s="10">
        <v>20284</v>
      </c>
      <c r="E18" s="28">
        <v>4419</v>
      </c>
      <c r="F18" s="42" t="s">
        <v>38</v>
      </c>
      <c r="G18" s="24"/>
      <c r="H18" s="23"/>
    </row>
    <row r="19" spans="1:10" ht="18" customHeight="1">
      <c r="A19" s="5" t="s">
        <v>39</v>
      </c>
      <c r="B19" s="6">
        <f t="shared" si="0"/>
        <v>50506</v>
      </c>
      <c r="C19" s="10">
        <v>24370</v>
      </c>
      <c r="D19" s="10">
        <v>21382</v>
      </c>
      <c r="E19" s="28">
        <v>4754</v>
      </c>
      <c r="F19" s="42" t="s">
        <v>40</v>
      </c>
      <c r="G19" s="25"/>
      <c r="H19" s="23"/>
    </row>
    <row r="20" spans="1:10" ht="18" customHeight="1">
      <c r="A20" s="5" t="s">
        <v>42</v>
      </c>
      <c r="B20" s="6">
        <f t="shared" si="0"/>
        <v>52506</v>
      </c>
      <c r="C20" s="10">
        <v>23555</v>
      </c>
      <c r="D20" s="10">
        <v>23863</v>
      </c>
      <c r="E20" s="28">
        <v>5088</v>
      </c>
      <c r="F20" s="42" t="s">
        <v>41</v>
      </c>
      <c r="G20" s="25"/>
      <c r="H20" s="23"/>
    </row>
    <row r="21" spans="1:10" ht="18" customHeight="1">
      <c r="A21" s="5" t="s">
        <v>44</v>
      </c>
      <c r="B21" s="6">
        <f t="shared" ref="B21:B30" si="1">SUM(C21:E21)</f>
        <v>53700</v>
      </c>
      <c r="C21" s="10">
        <v>23663</v>
      </c>
      <c r="D21" s="10">
        <v>25472</v>
      </c>
      <c r="E21" s="28">
        <v>4565</v>
      </c>
      <c r="F21" s="42" t="s">
        <v>43</v>
      </c>
      <c r="G21" s="25"/>
      <c r="H21" s="23"/>
    </row>
    <row r="22" spans="1:10" ht="15.5">
      <c r="A22" s="5" t="s">
        <v>47</v>
      </c>
      <c r="B22" s="6">
        <f t="shared" si="1"/>
        <v>54450</v>
      </c>
      <c r="C22" s="10">
        <v>22982</v>
      </c>
      <c r="D22" s="10">
        <v>26384</v>
      </c>
      <c r="E22" s="28">
        <v>5084</v>
      </c>
      <c r="F22" s="42" t="s">
        <v>48</v>
      </c>
    </row>
    <row r="23" spans="1:10" ht="18" customHeight="1">
      <c r="A23" s="5" t="s">
        <v>49</v>
      </c>
      <c r="B23" s="6">
        <f t="shared" si="1"/>
        <v>55043</v>
      </c>
      <c r="C23" s="10">
        <v>23060</v>
      </c>
      <c r="D23" s="10">
        <v>26646</v>
      </c>
      <c r="E23" s="28">
        <v>5337</v>
      </c>
      <c r="F23" s="42" t="s">
        <v>50</v>
      </c>
      <c r="G23" s="25"/>
      <c r="H23" s="23"/>
    </row>
    <row r="24" spans="1:10" ht="15.5">
      <c r="A24" s="5" t="s">
        <v>52</v>
      </c>
      <c r="B24" s="6">
        <f t="shared" si="1"/>
        <v>57776</v>
      </c>
      <c r="C24" s="10">
        <v>23141</v>
      </c>
      <c r="D24" s="10">
        <v>28690</v>
      </c>
      <c r="E24" s="28">
        <v>5945</v>
      </c>
      <c r="F24" s="42" t="s">
        <v>51</v>
      </c>
    </row>
    <row r="25" spans="1:10" ht="18" customHeight="1">
      <c r="A25" s="5" t="s">
        <v>54</v>
      </c>
      <c r="B25" s="6">
        <f t="shared" si="1"/>
        <v>59288</v>
      </c>
      <c r="C25" s="10">
        <v>22767</v>
      </c>
      <c r="D25" s="10">
        <v>30677</v>
      </c>
      <c r="E25" s="28">
        <v>5844</v>
      </c>
      <c r="F25" s="42" t="s">
        <v>53</v>
      </c>
      <c r="G25" s="25"/>
      <c r="H25" s="23"/>
      <c r="J25" s="32"/>
    </row>
    <row r="26" spans="1:10" ht="18" customHeight="1">
      <c r="A26" s="30" t="s">
        <v>55</v>
      </c>
      <c r="B26" s="29">
        <f t="shared" si="1"/>
        <v>57007</v>
      </c>
      <c r="C26" s="10">
        <v>21943</v>
      </c>
      <c r="D26" s="31">
        <v>28823</v>
      </c>
      <c r="E26" s="28">
        <v>6241</v>
      </c>
      <c r="F26" s="42" t="s">
        <v>56</v>
      </c>
      <c r="G26" s="54"/>
      <c r="H26" s="23"/>
    </row>
    <row r="27" spans="1:10" ht="18" customHeight="1">
      <c r="A27" s="30" t="s">
        <v>63</v>
      </c>
      <c r="B27" s="29">
        <f t="shared" si="1"/>
        <v>57747</v>
      </c>
      <c r="C27" s="10">
        <v>21200</v>
      </c>
      <c r="D27" s="31">
        <v>29951</v>
      </c>
      <c r="E27" s="28">
        <v>6596</v>
      </c>
      <c r="F27" s="42" t="s">
        <v>64</v>
      </c>
      <c r="G27" s="54"/>
      <c r="H27" s="23"/>
    </row>
    <row r="28" spans="1:10" ht="18" customHeight="1">
      <c r="A28" s="30" t="s">
        <v>65</v>
      </c>
      <c r="B28" s="29">
        <f t="shared" si="1"/>
        <v>57507</v>
      </c>
      <c r="C28" s="10">
        <v>22205</v>
      </c>
      <c r="D28" s="31">
        <v>28097</v>
      </c>
      <c r="E28" s="28">
        <v>7205</v>
      </c>
      <c r="F28" s="42" t="s">
        <v>66</v>
      </c>
      <c r="G28" s="54"/>
      <c r="H28" s="23"/>
    </row>
    <row r="29" spans="1:10" ht="18" customHeight="1">
      <c r="A29" s="30" t="s">
        <v>68</v>
      </c>
      <c r="B29" s="29">
        <f t="shared" si="1"/>
        <v>58541</v>
      </c>
      <c r="C29" s="10">
        <v>22741</v>
      </c>
      <c r="D29" s="31">
        <v>27844</v>
      </c>
      <c r="E29" s="28">
        <v>7956</v>
      </c>
      <c r="F29" s="43" t="s">
        <v>69</v>
      </c>
      <c r="G29" s="54"/>
      <c r="H29" s="54"/>
    </row>
    <row r="30" spans="1:10" ht="18" customHeight="1">
      <c r="A30" s="30" t="s">
        <v>70</v>
      </c>
      <c r="B30" s="29">
        <f t="shared" si="1"/>
        <v>57826</v>
      </c>
      <c r="C30" s="10">
        <v>22200</v>
      </c>
      <c r="D30" s="31">
        <f>27912+86</f>
        <v>27998</v>
      </c>
      <c r="E30" s="46">
        <v>7628</v>
      </c>
      <c r="F30" s="43" t="s">
        <v>71</v>
      </c>
      <c r="G30" s="54"/>
      <c r="H30" s="54"/>
    </row>
    <row r="31" spans="1:10" ht="18" customHeight="1">
      <c r="A31" s="30" t="s">
        <v>73</v>
      </c>
      <c r="B31" s="29">
        <f>SUM(C31:E31)</f>
        <v>59160</v>
      </c>
      <c r="C31" s="10">
        <v>22314</v>
      </c>
      <c r="D31" s="31">
        <v>29260</v>
      </c>
      <c r="E31" s="46">
        <v>7586</v>
      </c>
      <c r="F31" s="43" t="s">
        <v>72</v>
      </c>
      <c r="G31" s="23"/>
      <c r="H31" s="23"/>
    </row>
    <row r="32" spans="1:10" ht="15.5">
      <c r="A32" s="30" t="s">
        <v>75</v>
      </c>
      <c r="B32" s="29">
        <f>SUM(C32:E32)</f>
        <v>62474</v>
      </c>
      <c r="C32" s="10">
        <v>24034</v>
      </c>
      <c r="D32" s="31">
        <v>30673</v>
      </c>
      <c r="E32" s="46">
        <v>7767</v>
      </c>
      <c r="F32" s="43" t="s">
        <v>74</v>
      </c>
      <c r="G32" s="23"/>
      <c r="H32" s="23"/>
    </row>
    <row r="33" spans="1:8" ht="15.5">
      <c r="A33" s="55" t="s">
        <v>76</v>
      </c>
      <c r="B33" s="6">
        <f>SUM(C33:E33)</f>
        <v>70149</v>
      </c>
      <c r="C33" s="10">
        <v>27194</v>
      </c>
      <c r="D33" s="31">
        <v>35475</v>
      </c>
      <c r="E33" s="56">
        <v>7480</v>
      </c>
      <c r="F33" s="43" t="s">
        <v>77</v>
      </c>
      <c r="G33" s="23"/>
      <c r="H33" s="23"/>
    </row>
    <row r="34" spans="1:8" s="3" customFormat="1" ht="15.5">
      <c r="A34" s="55" t="s">
        <v>84</v>
      </c>
      <c r="B34" s="6">
        <f>SUM(C34:E34)</f>
        <v>63768</v>
      </c>
      <c r="C34" s="10">
        <v>25768</v>
      </c>
      <c r="D34" s="31">
        <v>32414</v>
      </c>
      <c r="E34" s="58">
        <v>5586</v>
      </c>
      <c r="F34" s="57" t="s">
        <v>85</v>
      </c>
      <c r="G34" s="22"/>
      <c r="H34" s="22"/>
    </row>
    <row r="35" spans="1:8" s="3" customFormat="1" ht="15.5">
      <c r="A35" s="55" t="s">
        <v>90</v>
      </c>
      <c r="B35" s="6">
        <f>SUM(C35:E35)</f>
        <v>61324</v>
      </c>
      <c r="C35" s="66">
        <v>24434</v>
      </c>
      <c r="D35" s="67">
        <v>31409</v>
      </c>
      <c r="E35" s="56">
        <v>5481</v>
      </c>
      <c r="F35" s="57" t="s">
        <v>91</v>
      </c>
      <c r="G35" s="22"/>
      <c r="H35" s="22"/>
    </row>
    <row r="36" spans="1:8" ht="13">
      <c r="A36" s="53" t="s">
        <v>15</v>
      </c>
      <c r="B36" s="47"/>
      <c r="C36" s="47"/>
      <c r="D36" s="47"/>
      <c r="E36" s="47"/>
      <c r="F36" s="21" t="s">
        <v>16</v>
      </c>
      <c r="H36" s="23"/>
    </row>
    <row r="37" spans="1:8">
      <c r="A37" s="20" t="s">
        <v>81</v>
      </c>
      <c r="B37" s="19"/>
      <c r="C37" s="19"/>
      <c r="D37" s="19"/>
      <c r="E37" s="19"/>
      <c r="F37" s="48" t="s">
        <v>34</v>
      </c>
    </row>
    <row r="38" spans="1:8">
      <c r="A38" s="20" t="s">
        <v>82</v>
      </c>
      <c r="B38" s="19"/>
      <c r="C38" s="19"/>
      <c r="D38" s="19"/>
      <c r="E38" s="19"/>
      <c r="F38" s="48" t="s">
        <v>62</v>
      </c>
    </row>
    <row r="39" spans="1:8" ht="13.5" customHeight="1">
      <c r="A39" s="20" t="s">
        <v>83</v>
      </c>
      <c r="B39" s="19"/>
      <c r="C39" s="19"/>
      <c r="D39" s="19"/>
      <c r="E39" s="19"/>
      <c r="F39" s="48" t="s">
        <v>17</v>
      </c>
    </row>
    <row r="40" spans="1:8">
      <c r="A40" s="26" t="s">
        <v>60</v>
      </c>
      <c r="F40" s="48" t="s">
        <v>59</v>
      </c>
    </row>
    <row r="41" spans="1:8">
      <c r="A41" s="26" t="s">
        <v>45</v>
      </c>
      <c r="F41" s="27" t="s">
        <v>78</v>
      </c>
    </row>
    <row r="42" spans="1:8">
      <c r="A42" s="26" t="s">
        <v>61</v>
      </c>
      <c r="F42" s="27" t="s">
        <v>46</v>
      </c>
    </row>
    <row r="43" spans="1:8">
      <c r="F43" s="27" t="s">
        <v>79</v>
      </c>
    </row>
    <row r="44" spans="1:8">
      <c r="A44" s="33" t="s">
        <v>67</v>
      </c>
    </row>
    <row r="45" spans="1:8">
      <c r="F45" s="52" t="s">
        <v>88</v>
      </c>
    </row>
    <row r="46" spans="1:8">
      <c r="A46" s="60" t="s">
        <v>86</v>
      </c>
      <c r="F46" s="52"/>
    </row>
    <row r="47" spans="1:8">
      <c r="A47" s="33"/>
      <c r="F47" s="65" t="s">
        <v>87</v>
      </c>
    </row>
    <row r="48" spans="1:8">
      <c r="A48" s="33" t="s">
        <v>80</v>
      </c>
    </row>
    <row r="49" spans="1:9">
      <c r="A49" s="33"/>
      <c r="F49" s="52" t="s">
        <v>89</v>
      </c>
    </row>
    <row r="51" spans="1:9" s="59" customFormat="1" ht="13">
      <c r="C51" s="61"/>
      <c r="D51" s="62"/>
      <c r="E51" s="61"/>
      <c r="F51" s="62"/>
      <c r="G51" s="62"/>
      <c r="H51" s="63"/>
      <c r="I51" s="64"/>
    </row>
    <row r="53" spans="1:9" ht="13">
      <c r="A53" s="14" t="s">
        <v>32</v>
      </c>
      <c r="F53" s="15" t="s">
        <v>33</v>
      </c>
    </row>
  </sheetData>
  <mergeCells count="1">
    <mergeCell ref="B6:B7"/>
  </mergeCells>
  <phoneticPr fontId="1" type="noConversion"/>
  <pageMargins left="0.75" right="0.75" top="0.82" bottom="1" header="0.5" footer="0.5"/>
  <pageSetup paperSize="9" scale="98" orientation="portrait" r:id="rId1"/>
  <headerFooter alignWithMargins="0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11</vt:lpstr>
      <vt:lpstr>'Table 11'!WPrint_Area_W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Avner Gordon</cp:lastModifiedBy>
  <cp:lastPrinted>2019-07-15T07:29:48Z</cp:lastPrinted>
  <dcterms:created xsi:type="dcterms:W3CDTF">2005-12-11T12:18:25Z</dcterms:created>
  <dcterms:modified xsi:type="dcterms:W3CDTF">2023-09-28T16:29:46Z</dcterms:modified>
</cp:coreProperties>
</file>